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 県中体連\H31年度\04 大会要項\01 春季\バドミントン\"/>
    </mc:Choice>
  </mc:AlternateContent>
  <bookViews>
    <workbookView xWindow="0" yWindow="0" windowWidth="25200" windowHeight="12000" activeTab="2"/>
  </bookViews>
  <sheets>
    <sheet name="記入例" sheetId="6" r:id="rId1"/>
    <sheet name="学校基本データ" sheetId="8" r:id="rId2"/>
    <sheet name="全県春季男子" sheetId="1" r:id="rId3"/>
    <sheet name="全県春季女子" sheetId="7" r:id="rId4"/>
    <sheet name="全県春季団体集計用" sheetId="2" r:id="rId5"/>
    <sheet name="全県春季集計用" sheetId="3" r:id="rId6"/>
  </sheets>
  <definedNames>
    <definedName name="_xlnm._FilterDatabase" localSheetId="2" hidden="1">全県春季男子!$B$7:$U$35</definedName>
    <definedName name="_xlnm.Print_Area" localSheetId="0">記入例!$A$1:$V$36</definedName>
    <definedName name="_xlnm.Print_Area" localSheetId="5">全県春季集計用!$A$1:$M$33</definedName>
    <definedName name="_xlnm.Print_Area" localSheetId="3">全県春季女子!$A$1:$V$36</definedName>
    <definedName name="_xlnm.Print_Area" localSheetId="4">全県春季団体集計用!$A$1:$Y$3</definedName>
    <definedName name="_xlnm.Print_Area" localSheetId="2">全県春季男子!$A$1:$V$36</definedName>
  </definedNames>
  <calcPr calcId="152511"/>
</workbook>
</file>

<file path=xl/calcChain.xml><?xml version="1.0" encoding="utf-8"?>
<calcChain xmlns="http://schemas.openxmlformats.org/spreadsheetml/2006/main">
  <c r="S35" i="1" l="1"/>
  <c r="P5" i="1"/>
  <c r="L5" i="1"/>
  <c r="G5" i="1"/>
  <c r="C5" i="1"/>
  <c r="E4" i="1"/>
  <c r="C4" i="1"/>
  <c r="L3" i="1"/>
  <c r="S35" i="7"/>
  <c r="P5" i="7"/>
  <c r="L5" i="7"/>
  <c r="G5" i="7"/>
  <c r="C5" i="7"/>
  <c r="C4" i="7"/>
  <c r="L35" i="7" s="1"/>
  <c r="E4" i="7"/>
  <c r="N35" i="7" s="1"/>
  <c r="L3" i="7"/>
  <c r="L32" i="7"/>
  <c r="N29" i="7"/>
  <c r="P9" i="7"/>
  <c r="I9" i="7"/>
  <c r="G9" i="7"/>
  <c r="B1" i="7"/>
  <c r="E22" i="6"/>
  <c r="E20" i="6"/>
  <c r="E18" i="6"/>
  <c r="E17" i="6"/>
  <c r="E16" i="6"/>
  <c r="N14" i="6"/>
  <c r="N12" i="6"/>
  <c r="E11" i="7"/>
  <c r="E11" i="6"/>
  <c r="N13" i="6"/>
  <c r="E13" i="6"/>
  <c r="E21" i="6"/>
  <c r="E19" i="6"/>
  <c r="N17" i="6"/>
  <c r="N16" i="6"/>
  <c r="E15" i="6"/>
  <c r="E14" i="6"/>
  <c r="E12" i="6"/>
  <c r="N11" i="6"/>
  <c r="N15" i="6"/>
  <c r="E23" i="6"/>
  <c r="D1" i="8"/>
  <c r="E34" i="7"/>
  <c r="E25" i="7"/>
  <c r="N17" i="7"/>
  <c r="N13" i="7"/>
  <c r="E33" i="7"/>
  <c r="E22" i="7"/>
  <c r="E31" i="7"/>
  <c r="E23" i="7"/>
  <c r="N16" i="7"/>
  <c r="N12" i="7"/>
  <c r="E32" i="7"/>
  <c r="E24" i="7"/>
  <c r="E17" i="7"/>
  <c r="E13" i="7"/>
  <c r="E18" i="7"/>
  <c r="E12" i="7"/>
  <c r="B1" i="8"/>
  <c r="E28" i="7"/>
  <c r="E21" i="7"/>
  <c r="N15" i="7"/>
  <c r="N11" i="7"/>
  <c r="E26" i="7"/>
  <c r="E16" i="7"/>
  <c r="E27" i="7"/>
  <c r="E19" i="7"/>
  <c r="N14" i="7"/>
  <c r="E35" i="7"/>
  <c r="E29" i="7"/>
  <c r="E20" i="7"/>
  <c r="E15" i="7"/>
  <c r="E30" i="7"/>
  <c r="E14" i="7"/>
  <c r="E3" i="1" l="1"/>
  <c r="C3" i="1"/>
  <c r="E3" i="7"/>
  <c r="C3" i="7"/>
  <c r="A3" i="2"/>
  <c r="F27" i="3"/>
  <c r="F28" i="3"/>
  <c r="F29" i="3"/>
  <c r="F30" i="3"/>
  <c r="F31" i="3"/>
  <c r="F32" i="3"/>
  <c r="F33" i="3"/>
  <c r="F26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D18" i="3"/>
  <c r="A18" i="3"/>
  <c r="P9" i="1" l="1"/>
  <c r="G9" i="1"/>
  <c r="I9" i="1"/>
  <c r="N35" i="6" l="1"/>
  <c r="L35" i="6"/>
  <c r="P27" i="6"/>
  <c r="K33" i="3"/>
  <c r="J33" i="3"/>
  <c r="E33" i="3"/>
  <c r="C33" i="3"/>
  <c r="K17" i="3"/>
  <c r="J17" i="3"/>
  <c r="E17" i="3"/>
  <c r="C17" i="3"/>
  <c r="I33" i="3"/>
  <c r="L33" i="3"/>
  <c r="M33" i="3"/>
  <c r="A17" i="3"/>
  <c r="D17" i="3"/>
  <c r="F17" i="3"/>
  <c r="I17" i="3"/>
  <c r="L17" i="3"/>
  <c r="M17" i="3"/>
  <c r="E33" i="6"/>
  <c r="E31" i="6"/>
  <c r="E32" i="6"/>
  <c r="E24" i="6"/>
  <c r="E29" i="6"/>
  <c r="E35" i="6"/>
  <c r="E3" i="6"/>
  <c r="E34" i="6"/>
  <c r="E26" i="6"/>
  <c r="E30" i="6"/>
  <c r="E27" i="6"/>
  <c r="E25" i="6"/>
  <c r="E28" i="6"/>
  <c r="C3" i="6"/>
  <c r="I32" i="3" l="1"/>
  <c r="I31" i="3"/>
  <c r="I30" i="3"/>
  <c r="I29" i="3"/>
  <c r="I28" i="3"/>
  <c r="I27" i="3"/>
  <c r="I26" i="3"/>
  <c r="I19" i="3"/>
  <c r="I20" i="3"/>
  <c r="I21" i="3"/>
  <c r="I22" i="3"/>
  <c r="I23" i="3"/>
  <c r="I24" i="3"/>
  <c r="I25" i="3"/>
  <c r="I18" i="3"/>
  <c r="I16" i="3"/>
  <c r="I15" i="3"/>
  <c r="I14" i="3"/>
  <c r="I13" i="3"/>
  <c r="I12" i="3"/>
  <c r="I11" i="3"/>
  <c r="I10" i="3"/>
  <c r="I3" i="3"/>
  <c r="I4" i="3"/>
  <c r="I5" i="3"/>
  <c r="I6" i="3"/>
  <c r="I7" i="3"/>
  <c r="I8" i="3"/>
  <c r="I9" i="3"/>
  <c r="I2" i="3"/>
  <c r="J2" i="3"/>
  <c r="J3" i="3"/>
  <c r="J4" i="3"/>
  <c r="J5" i="3"/>
  <c r="J6" i="3"/>
  <c r="J7" i="3"/>
  <c r="J8" i="3"/>
  <c r="J9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18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2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18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2" i="3"/>
  <c r="K32" i="3"/>
  <c r="J32" i="3"/>
  <c r="K31" i="3"/>
  <c r="J31" i="3"/>
  <c r="K30" i="3"/>
  <c r="J30" i="3"/>
  <c r="K29" i="3"/>
  <c r="J29" i="3"/>
  <c r="K28" i="3"/>
  <c r="J28" i="3"/>
  <c r="K27" i="3"/>
  <c r="J27" i="3"/>
  <c r="K26" i="3"/>
  <c r="J26" i="3"/>
  <c r="J19" i="3"/>
  <c r="J20" i="3"/>
  <c r="J21" i="3"/>
  <c r="J22" i="3"/>
  <c r="J23" i="3"/>
  <c r="J24" i="3"/>
  <c r="J25" i="3"/>
  <c r="J18" i="3"/>
  <c r="E32" i="3"/>
  <c r="E31" i="3"/>
  <c r="E30" i="3"/>
  <c r="E29" i="3"/>
  <c r="E28" i="3"/>
  <c r="E27" i="3"/>
  <c r="C32" i="3"/>
  <c r="C31" i="3"/>
  <c r="C30" i="3"/>
  <c r="C29" i="3"/>
  <c r="C28" i="3"/>
  <c r="C27" i="3"/>
  <c r="E26" i="3"/>
  <c r="C26" i="3"/>
  <c r="C19" i="3"/>
  <c r="C20" i="3"/>
  <c r="C21" i="3"/>
  <c r="C22" i="3"/>
  <c r="C23" i="3"/>
  <c r="C24" i="3"/>
  <c r="C25" i="3"/>
  <c r="C18" i="3"/>
  <c r="K16" i="3"/>
  <c r="J16" i="3"/>
  <c r="K15" i="3"/>
  <c r="J15" i="3"/>
  <c r="K14" i="3"/>
  <c r="J14" i="3"/>
  <c r="K13" i="3"/>
  <c r="J13" i="3"/>
  <c r="K12" i="3"/>
  <c r="J12" i="3"/>
  <c r="K11" i="3"/>
  <c r="J11" i="3"/>
  <c r="K10" i="3"/>
  <c r="J10" i="3"/>
  <c r="E16" i="3"/>
  <c r="E15" i="3"/>
  <c r="E14" i="3"/>
  <c r="C16" i="3"/>
  <c r="C15" i="3"/>
  <c r="C14" i="3"/>
  <c r="F11" i="3"/>
  <c r="F12" i="3"/>
  <c r="F13" i="3"/>
  <c r="F14" i="3"/>
  <c r="F15" i="3"/>
  <c r="F16" i="3"/>
  <c r="F10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2" i="3"/>
  <c r="E13" i="3"/>
  <c r="C13" i="3"/>
  <c r="E12" i="3"/>
  <c r="C12" i="3"/>
  <c r="E11" i="3"/>
  <c r="C11" i="3"/>
  <c r="C3" i="3"/>
  <c r="C4" i="3"/>
  <c r="C5" i="3"/>
  <c r="C6" i="3"/>
  <c r="C7" i="3"/>
  <c r="C8" i="3"/>
  <c r="C9" i="3"/>
  <c r="C2" i="3"/>
  <c r="C10" i="3"/>
  <c r="E10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2" i="2"/>
  <c r="A2" i="3"/>
  <c r="M3" i="2"/>
  <c r="L3" i="2"/>
  <c r="K3" i="2"/>
  <c r="J3" i="2"/>
  <c r="I3" i="2"/>
  <c r="H3" i="2"/>
  <c r="G3" i="2"/>
  <c r="M2" i="2"/>
  <c r="L2" i="2"/>
  <c r="K2" i="2"/>
  <c r="J2" i="2"/>
  <c r="I2" i="2"/>
  <c r="H2" i="2"/>
  <c r="G2" i="2"/>
  <c r="F3" i="2"/>
  <c r="F2" i="2"/>
  <c r="E3" i="2"/>
  <c r="E2" i="2"/>
  <c r="B3" i="2"/>
  <c r="B2" i="2"/>
  <c r="E34" i="1"/>
  <c r="E35" i="1"/>
  <c r="H17" i="3" l="1"/>
  <c r="G17" i="3"/>
  <c r="H33" i="3"/>
  <c r="G33" i="3"/>
  <c r="N35" i="1" l="1"/>
  <c r="L35" i="1"/>
  <c r="P27" i="1"/>
  <c r="P27" i="7" s="1"/>
  <c r="E15" i="1"/>
  <c r="E23" i="1"/>
  <c r="E33" i="1"/>
  <c r="E22" i="1"/>
  <c r="E21" i="1"/>
  <c r="E25" i="1"/>
  <c r="E20" i="1"/>
  <c r="N12" i="1"/>
  <c r="E29" i="1"/>
  <c r="E28" i="1"/>
  <c r="E24" i="1"/>
  <c r="E14" i="1"/>
  <c r="E19" i="1"/>
  <c r="E11" i="1"/>
  <c r="E27" i="1"/>
  <c r="E32" i="1"/>
  <c r="E16" i="1"/>
  <c r="E26" i="1"/>
  <c r="N17" i="1"/>
  <c r="N16" i="1"/>
  <c r="N14" i="1"/>
  <c r="N15" i="1"/>
  <c r="E17" i="1"/>
  <c r="E30" i="1"/>
  <c r="E18" i="1"/>
  <c r="N11" i="1"/>
  <c r="E31" i="1"/>
  <c r="N13" i="1"/>
  <c r="E13" i="1"/>
  <c r="E12" i="1"/>
  <c r="R2" i="2" l="1"/>
  <c r="R3" i="2"/>
  <c r="Y3" i="2"/>
  <c r="X3" i="2"/>
  <c r="W3" i="2"/>
  <c r="V3" i="2"/>
  <c r="U3" i="2"/>
  <c r="T3" i="2"/>
  <c r="S3" i="2"/>
  <c r="Y2" i="2"/>
  <c r="X2" i="2"/>
  <c r="W2" i="2"/>
  <c r="V2" i="2"/>
  <c r="U2" i="2"/>
  <c r="T2" i="2"/>
  <c r="S2" i="2"/>
  <c r="H30" i="3"/>
  <c r="H31" i="3"/>
  <c r="H32" i="3"/>
  <c r="G32" i="3"/>
  <c r="G31" i="3"/>
  <c r="G30" i="3"/>
  <c r="H29" i="3"/>
  <c r="G29" i="3"/>
  <c r="H28" i="3"/>
  <c r="G28" i="3"/>
  <c r="H27" i="3"/>
  <c r="G27" i="3"/>
  <c r="H26" i="3"/>
  <c r="G26" i="3"/>
  <c r="G18" i="3"/>
  <c r="G19" i="3"/>
  <c r="G20" i="3"/>
  <c r="G21" i="3"/>
  <c r="G22" i="3"/>
  <c r="G23" i="3"/>
  <c r="G24" i="3"/>
  <c r="G25" i="3"/>
  <c r="G10" i="3"/>
  <c r="H10" i="3"/>
  <c r="G11" i="3"/>
  <c r="H11" i="3"/>
  <c r="G12" i="3"/>
  <c r="H12" i="3"/>
  <c r="G13" i="3"/>
  <c r="H13" i="3"/>
  <c r="G14" i="3"/>
  <c r="H14" i="3"/>
  <c r="G15" i="3"/>
  <c r="H15" i="3"/>
  <c r="G16" i="3"/>
  <c r="H16" i="3"/>
  <c r="G2" i="3"/>
  <c r="G3" i="3"/>
  <c r="G4" i="3"/>
  <c r="G5" i="3"/>
  <c r="G6" i="3"/>
  <c r="G7" i="3"/>
  <c r="G8" i="3"/>
  <c r="G9" i="3"/>
</calcChain>
</file>

<file path=xl/comments1.xml><?xml version="1.0" encoding="utf-8"?>
<comments xmlns="http://schemas.openxmlformats.org/spreadsheetml/2006/main">
  <authors>
    <author>Macoto Miura</author>
    <author>三浦 誠</author>
    <author xml:space="preserve"> </author>
  </authors>
  <commentList>
    <comment ref="C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ふりがなが自動入力されますが，確認して正しいものを入力してください，</t>
        </r>
      </text>
    </comment>
    <comment ref="E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ふりがなが自動入力されますが，確認して正しいものを入力してください，</t>
        </r>
      </text>
    </comment>
    <comment ref="C5" authorId="1" shapeId="0">
      <text>
        <r>
          <rPr>
            <b/>
            <sz val="14"/>
            <color indexed="81"/>
            <rFont val="ＭＳ Ｐゴシック"/>
            <family val="3"/>
            <charset val="128"/>
          </rPr>
          <t>学校の教員の氏名を入れてください。</t>
        </r>
      </text>
    </comment>
    <comment ref="G5" authorId="2" shapeId="0">
      <text>
        <r>
          <rPr>
            <b/>
            <sz val="14"/>
            <color indexed="81"/>
            <rFont val="ＭＳ Ｐゴシック"/>
            <family val="3"/>
            <charset val="128"/>
          </rPr>
          <t>監督の職名を入力してください。</t>
        </r>
      </text>
    </comment>
    <comment ref="L8" authorId="1" shapeId="0">
      <text>
        <r>
          <rPr>
            <b/>
            <sz val="14"/>
            <color indexed="81"/>
            <rFont val="ＭＳ Ｐゴシック"/>
            <family val="3"/>
            <charset val="128"/>
          </rPr>
          <t>コーチまたはマネージャーのどちらか１名のみ入力してください。</t>
        </r>
      </text>
    </comment>
    <comment ref="C11" authorId="2" shapeId="0">
      <text>
        <r>
          <rPr>
            <b/>
            <sz val="14"/>
            <color indexed="81"/>
            <rFont val="ＭＳ Ｐゴシック"/>
            <family val="3"/>
            <charset val="128"/>
          </rPr>
          <t>選手名を，苗字と名の間に全角スペースを一つ入れて入力してください。
例：○○　□□</t>
        </r>
      </text>
    </comment>
    <comment ref="E11" authorId="2" shapeId="0">
      <text>
        <r>
          <rPr>
            <b/>
            <sz val="14"/>
            <color indexed="81"/>
            <rFont val="ＭＳ Ｐゴシック"/>
            <family val="3"/>
            <charset val="128"/>
          </rPr>
          <t>ふりがなが自動入力されますが，確認して正しいものを入力してください，</t>
        </r>
      </text>
    </comment>
    <comment ref="G11" authorId="2" shapeId="0">
      <text>
        <r>
          <rPr>
            <b/>
            <sz val="14"/>
            <color indexed="81"/>
            <rFont val="ＭＳ Ｐゴシック"/>
            <family val="3"/>
            <charset val="128"/>
          </rPr>
          <t>前大会の５位までの入賞者は，成績を入力してください。</t>
        </r>
      </text>
    </comment>
    <comment ref="L11" authorId="2" shapeId="0">
      <text>
        <r>
          <rPr>
            <b/>
            <sz val="14"/>
            <color indexed="81"/>
            <rFont val="ＭＳ Ｐゴシック"/>
            <family val="3"/>
            <charset val="128"/>
          </rPr>
          <t>選手名を，苗字と名の間に全角スペースを一つ入れて入力してください。
例：○○　□□</t>
        </r>
      </text>
    </comment>
    <comment ref="N11" authorId="2" shapeId="0">
      <text>
        <r>
          <rPr>
            <b/>
            <sz val="14"/>
            <color indexed="81"/>
            <rFont val="ＭＳ Ｐゴシック"/>
            <family val="3"/>
            <charset val="128"/>
          </rPr>
          <t>ふりがなが自動入力されますが，確認して正しいものを入力してください，</t>
        </r>
      </text>
    </comment>
    <comment ref="C20" authorId="2" shapeId="0">
      <text>
        <r>
          <rPr>
            <b/>
            <sz val="14"/>
            <color indexed="81"/>
            <rFont val="ＭＳ Ｐゴシック"/>
            <family val="3"/>
            <charset val="128"/>
          </rPr>
          <t>選手名を，苗字と名の間に全角スペースを一つ入れて入力してください。
例：○○　□□</t>
        </r>
      </text>
    </comment>
    <comment ref="E20" authorId="2" shapeId="0">
      <text>
        <r>
          <rPr>
            <b/>
            <sz val="14"/>
            <color indexed="81"/>
            <rFont val="ＭＳ Ｐゴシック"/>
            <family val="3"/>
            <charset val="128"/>
          </rPr>
          <t>ふりがなが自動入力されますが，確認して正しいものを入力してください，</t>
        </r>
      </text>
    </comment>
    <comment ref="G20" authorId="2" shapeId="0">
      <text>
        <r>
          <rPr>
            <b/>
            <sz val="14"/>
            <color indexed="81"/>
            <rFont val="ＭＳ Ｐゴシック"/>
            <family val="3"/>
            <charset val="128"/>
          </rPr>
          <t>前大会の５位までの入賞者は，成績を入力してください。</t>
        </r>
      </text>
    </comment>
    <comment ref="P27" authorId="2" shapeId="0">
      <text>
        <r>
          <rPr>
            <b/>
            <sz val="14"/>
            <color indexed="81"/>
            <rFont val="ＭＳ Ｐゴシック"/>
            <family val="3"/>
            <charset val="128"/>
          </rPr>
          <t>今日の日付が自動入力されます。
ここに入力すると2ページ以降にも入力されます。</t>
        </r>
      </text>
    </comment>
    <comment ref="S35" authorId="2" shapeId="0">
      <text>
        <r>
          <rPr>
            <b/>
            <sz val="14"/>
            <color indexed="81"/>
            <rFont val="ＭＳ Ｐゴシック"/>
            <family val="3"/>
            <charset val="128"/>
          </rPr>
          <t>学校長名を入力してください。
ここに入力すると2ページ以降にも入力されます。</t>
        </r>
      </text>
    </comment>
  </commentList>
</comments>
</file>

<file path=xl/comments2.xml><?xml version="1.0" encoding="utf-8"?>
<comments xmlns="http://schemas.openxmlformats.org/spreadsheetml/2006/main">
  <authors>
    <author>Macoto Miura</author>
    <author>三浦 誠</author>
    <author xml:space="preserve"> </author>
  </authors>
  <commentList>
    <comment ref="B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ふりがなが自動入力されますが，確認して正しいものを入力してください，</t>
        </r>
      </text>
    </comment>
    <comment ref="D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ふりがなが自動入力されますが，確認して正しいものを入力してください，</t>
        </r>
      </text>
    </comment>
    <comment ref="B5" authorId="1" shapeId="0">
      <text>
        <r>
          <rPr>
            <b/>
            <sz val="14"/>
            <color indexed="81"/>
            <rFont val="ＭＳ Ｐゴシック"/>
            <family val="3"/>
            <charset val="128"/>
          </rPr>
          <t>学校の教員の氏名を入れてください。</t>
        </r>
      </text>
    </comment>
    <comment ref="F5" authorId="2" shapeId="0">
      <text>
        <r>
          <rPr>
            <b/>
            <sz val="14"/>
            <color indexed="81"/>
            <rFont val="ＭＳ Ｐゴシック"/>
            <family val="3"/>
            <charset val="128"/>
          </rPr>
          <t>監督の職名を入力してください。</t>
        </r>
      </text>
    </comment>
    <comment ref="B7" authorId="1" shapeId="0">
      <text>
        <r>
          <rPr>
            <b/>
            <sz val="14"/>
            <color indexed="81"/>
            <rFont val="ＭＳ Ｐゴシック"/>
            <family val="3"/>
            <charset val="128"/>
          </rPr>
          <t>学校の教員の氏名を入れてください。</t>
        </r>
      </text>
    </comment>
    <comment ref="F7" authorId="2" shapeId="0">
      <text>
        <r>
          <rPr>
            <b/>
            <sz val="14"/>
            <color indexed="81"/>
            <rFont val="ＭＳ Ｐゴシック"/>
            <family val="3"/>
            <charset val="128"/>
          </rPr>
          <t>監督の職名を入力してください。</t>
        </r>
      </text>
    </comment>
  </commentList>
</comments>
</file>

<file path=xl/comments3.xml><?xml version="1.0" encoding="utf-8"?>
<comments xmlns="http://schemas.openxmlformats.org/spreadsheetml/2006/main">
  <authors>
    <author>Macoto Miura</author>
    <author>三浦 誠</author>
    <author xml:space="preserve"> </author>
  </authors>
  <commentList>
    <comment ref="C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ふりがなが自動入力されますが，確認して正しいものを入力してください，</t>
        </r>
      </text>
    </comment>
    <comment ref="E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ふりがなが自動入力されますが，確認して正しいものを入力してください，</t>
        </r>
      </text>
    </comment>
    <comment ref="C5" authorId="1" shapeId="0">
      <text>
        <r>
          <rPr>
            <b/>
            <sz val="14"/>
            <color indexed="81"/>
            <rFont val="ＭＳ Ｐゴシック"/>
            <family val="3"/>
            <charset val="128"/>
          </rPr>
          <t>学校の教員の氏名を入れてください。</t>
        </r>
      </text>
    </comment>
    <comment ref="L8" authorId="1" shapeId="0">
      <text>
        <r>
          <rPr>
            <b/>
            <sz val="14"/>
            <color indexed="81"/>
            <rFont val="ＭＳ Ｐゴシック"/>
            <family val="3"/>
            <charset val="128"/>
          </rPr>
          <t>コーチまたはマネージャーのどちらか１名のみ入力してください。</t>
        </r>
      </text>
    </comment>
    <comment ref="C11" authorId="2" shapeId="0">
      <text>
        <r>
          <rPr>
            <b/>
            <sz val="14"/>
            <color indexed="81"/>
            <rFont val="ＭＳ Ｐゴシック"/>
            <family val="3"/>
            <charset val="128"/>
          </rPr>
          <t>選手名を，苗字と名の間に全角スペースを一つ入れて入力してください。
例：○○　□□</t>
        </r>
      </text>
    </comment>
    <comment ref="E11" authorId="2" shapeId="0">
      <text>
        <r>
          <rPr>
            <b/>
            <sz val="14"/>
            <color indexed="81"/>
            <rFont val="ＭＳ Ｐゴシック"/>
            <family val="3"/>
            <charset val="128"/>
          </rPr>
          <t>ふりがなが自動入力されますが，確認して正しいものを入力してください，</t>
        </r>
      </text>
    </comment>
    <comment ref="G11" authorId="2" shapeId="0">
      <text>
        <r>
          <rPr>
            <b/>
            <sz val="14"/>
            <color indexed="81"/>
            <rFont val="ＭＳ Ｐゴシック"/>
            <family val="3"/>
            <charset val="128"/>
          </rPr>
          <t>前大会の５位までの入賞者は，成績を入力してください。</t>
        </r>
      </text>
    </comment>
    <comment ref="L11" authorId="2" shapeId="0">
      <text>
        <r>
          <rPr>
            <b/>
            <sz val="14"/>
            <color indexed="81"/>
            <rFont val="ＭＳ Ｐゴシック"/>
            <family val="3"/>
            <charset val="128"/>
          </rPr>
          <t>選手名を，苗字と名の間に全角スペースを一つ入れて入力してください。
例：○○　□□</t>
        </r>
      </text>
    </comment>
    <comment ref="N11" authorId="2" shapeId="0">
      <text>
        <r>
          <rPr>
            <b/>
            <sz val="14"/>
            <color indexed="81"/>
            <rFont val="ＭＳ Ｐゴシック"/>
            <family val="3"/>
            <charset val="128"/>
          </rPr>
          <t>ふりがなが自動入力されますが，確認して正しいものを入力してください，</t>
        </r>
      </text>
    </comment>
    <comment ref="C15" authorId="0" shapeId="0">
      <text>
        <r>
          <rPr>
            <b/>
            <sz val="14"/>
            <color indexed="81"/>
            <rFont val="ＭＳ ゴシック"/>
            <family val="3"/>
            <charset val="128"/>
          </rPr>
          <t>シングルス・ダブルス両方の白い欄が埋まるまでは入力しないで下さい。</t>
        </r>
      </text>
    </comment>
    <comment ref="C20" authorId="2" shapeId="0">
      <text>
        <r>
          <rPr>
            <b/>
            <sz val="14"/>
            <color indexed="81"/>
            <rFont val="ＭＳ Ｐゴシック"/>
            <family val="3"/>
            <charset val="128"/>
          </rPr>
          <t>選手名を，苗字と名の間に全角スペースを一つ入れて入力してください。
例：○○　□□</t>
        </r>
      </text>
    </comment>
    <comment ref="E20" authorId="2" shapeId="0">
      <text>
        <r>
          <rPr>
            <b/>
            <sz val="14"/>
            <color indexed="81"/>
            <rFont val="ＭＳ Ｐゴシック"/>
            <family val="3"/>
            <charset val="128"/>
          </rPr>
          <t>ふりがなが自動入力されますが，確認して正しいものを入力してください，</t>
        </r>
      </text>
    </comment>
    <comment ref="G20" authorId="2" shapeId="0">
      <text>
        <r>
          <rPr>
            <b/>
            <sz val="14"/>
            <color indexed="81"/>
            <rFont val="ＭＳ Ｐゴシック"/>
            <family val="3"/>
            <charset val="128"/>
          </rPr>
          <t>前大会の５位までの入賞者は，成績を入力してください。</t>
        </r>
      </text>
    </comment>
    <comment ref="P27" authorId="2" shapeId="0">
      <text>
        <r>
          <rPr>
            <b/>
            <sz val="14"/>
            <color indexed="81"/>
            <rFont val="ＭＳ Ｐゴシック"/>
            <family val="3"/>
            <charset val="128"/>
          </rPr>
          <t>今日の日付が自動入力されます。
ここに入力すると2ページ以降にも入力されます。</t>
        </r>
      </text>
    </comment>
    <comment ref="C28" authorId="0" shapeId="0">
      <text>
        <r>
          <rPr>
            <b/>
            <sz val="14"/>
            <color indexed="81"/>
            <rFont val="ＭＳ ゴシック"/>
            <family val="3"/>
            <charset val="128"/>
          </rPr>
          <t>シングルス・ダブルス両方の白い欄が埋まるまでは入力しないで下さい。</t>
        </r>
      </text>
    </comment>
  </commentList>
</comments>
</file>

<file path=xl/comments4.xml><?xml version="1.0" encoding="utf-8"?>
<comments xmlns="http://schemas.openxmlformats.org/spreadsheetml/2006/main">
  <authors>
    <author>Macoto Miura</author>
    <author>三浦 誠</author>
    <author xml:space="preserve"> </author>
  </authors>
  <commentList>
    <comment ref="C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ふりがなが自動入力されますが，確認して正しいものを入力してください，</t>
        </r>
      </text>
    </comment>
    <comment ref="E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ふりがなが自動入力されますが，確認して正しいものを入力してください，</t>
        </r>
      </text>
    </comment>
    <comment ref="C5" authorId="1" shapeId="0">
      <text>
        <r>
          <rPr>
            <b/>
            <sz val="14"/>
            <color indexed="81"/>
            <rFont val="ＭＳ Ｐゴシック"/>
            <family val="3"/>
            <charset val="128"/>
          </rPr>
          <t>学校の教員の氏名を入れてください。</t>
        </r>
      </text>
    </comment>
    <comment ref="L8" authorId="1" shapeId="0">
      <text>
        <r>
          <rPr>
            <b/>
            <sz val="14"/>
            <color indexed="81"/>
            <rFont val="ＭＳ Ｐゴシック"/>
            <family val="3"/>
            <charset val="128"/>
          </rPr>
          <t>コーチまたはマネージャーのどちらか１名のみ入力してください。</t>
        </r>
      </text>
    </comment>
    <comment ref="C11" authorId="2" shapeId="0">
      <text>
        <r>
          <rPr>
            <b/>
            <sz val="14"/>
            <color indexed="81"/>
            <rFont val="ＭＳ Ｐゴシック"/>
            <family val="3"/>
            <charset val="128"/>
          </rPr>
          <t>選手名を，苗字と名の間に全角スペースを一つ入れて入力してください。
例：○○　□□</t>
        </r>
      </text>
    </comment>
    <comment ref="E11" authorId="2" shapeId="0">
      <text>
        <r>
          <rPr>
            <b/>
            <sz val="14"/>
            <color indexed="81"/>
            <rFont val="ＭＳ Ｐゴシック"/>
            <family val="3"/>
            <charset val="128"/>
          </rPr>
          <t>ふりがなが自動入力されますが，確認して正しいものを入力してください，</t>
        </r>
      </text>
    </comment>
    <comment ref="G11" authorId="2" shapeId="0">
      <text>
        <r>
          <rPr>
            <b/>
            <sz val="14"/>
            <color indexed="81"/>
            <rFont val="ＭＳ Ｐゴシック"/>
            <family val="3"/>
            <charset val="128"/>
          </rPr>
          <t>前大会の５位までの入賞者は，成績を入力してください。</t>
        </r>
      </text>
    </comment>
    <comment ref="L11" authorId="2" shapeId="0">
      <text>
        <r>
          <rPr>
            <b/>
            <sz val="14"/>
            <color indexed="81"/>
            <rFont val="ＭＳ Ｐゴシック"/>
            <family val="3"/>
            <charset val="128"/>
          </rPr>
          <t>選手名を，苗字と名の間に全角スペースを一つ入れて入力してください。
例：○○　□□</t>
        </r>
      </text>
    </comment>
    <comment ref="N11" authorId="2" shapeId="0">
      <text>
        <r>
          <rPr>
            <b/>
            <sz val="14"/>
            <color indexed="81"/>
            <rFont val="ＭＳ Ｐゴシック"/>
            <family val="3"/>
            <charset val="128"/>
          </rPr>
          <t>ふりがなが自動入力されますが，確認して正しいものを入力してください，</t>
        </r>
      </text>
    </comment>
    <comment ref="C15" authorId="0" shapeId="0">
      <text>
        <r>
          <rPr>
            <b/>
            <sz val="14"/>
            <color indexed="81"/>
            <rFont val="ＭＳ ゴシック"/>
            <family val="3"/>
            <charset val="128"/>
          </rPr>
          <t>シングルス・ダブルス両方の白い欄が埋まるまでは入力しないで下さい。</t>
        </r>
      </text>
    </comment>
    <comment ref="C20" authorId="2" shapeId="0">
      <text>
        <r>
          <rPr>
            <b/>
            <sz val="14"/>
            <color indexed="81"/>
            <rFont val="ＭＳ Ｐゴシック"/>
            <family val="3"/>
            <charset val="128"/>
          </rPr>
          <t>選手名を，苗字と名の間に全角スペースを一つ入れて入力してください。
例：○○　□□</t>
        </r>
      </text>
    </comment>
    <comment ref="E20" authorId="2" shapeId="0">
      <text>
        <r>
          <rPr>
            <b/>
            <sz val="14"/>
            <color indexed="81"/>
            <rFont val="ＭＳ Ｐゴシック"/>
            <family val="3"/>
            <charset val="128"/>
          </rPr>
          <t>ふりがなが自動入力されますが，確認して正しいものを入力してください，</t>
        </r>
      </text>
    </comment>
    <comment ref="G20" authorId="2" shapeId="0">
      <text>
        <r>
          <rPr>
            <b/>
            <sz val="14"/>
            <color indexed="81"/>
            <rFont val="ＭＳ Ｐゴシック"/>
            <family val="3"/>
            <charset val="128"/>
          </rPr>
          <t>前大会の５位までの入賞者は，成績を入力してください。</t>
        </r>
      </text>
    </comment>
    <comment ref="C28" authorId="0" shapeId="0">
      <text>
        <r>
          <rPr>
            <b/>
            <sz val="14"/>
            <color indexed="81"/>
            <rFont val="ＭＳ ゴシック"/>
            <family val="3"/>
            <charset val="128"/>
          </rPr>
          <t>シングルス・ダブルス両方の白い欄が埋まるまでは入力しないで下さい。</t>
        </r>
      </text>
    </comment>
  </commentList>
</comments>
</file>

<file path=xl/sharedStrings.xml><?xml version="1.0" encoding="utf-8"?>
<sst xmlns="http://schemas.openxmlformats.org/spreadsheetml/2006/main" count="262" uniqueCount="113">
  <si>
    <t>学校名</t>
    <rPh sb="0" eb="2">
      <t>ガッコウ</t>
    </rPh>
    <rPh sb="2" eb="3">
      <t>メイ</t>
    </rPh>
    <phoneticPr fontId="2"/>
  </si>
  <si>
    <t>中学校</t>
    <rPh sb="0" eb="3">
      <t>ちゅうがっこう</t>
    </rPh>
    <phoneticPr fontId="2" type="Hiragana"/>
  </si>
  <si>
    <t>所在地</t>
    <rPh sb="0" eb="3">
      <t>ショザイチ</t>
    </rPh>
    <phoneticPr fontId="2"/>
  </si>
  <si>
    <t>監督氏名</t>
    <rPh sb="0" eb="2">
      <t>カントク</t>
    </rPh>
    <rPh sb="2" eb="4">
      <t>シメイ</t>
    </rPh>
    <phoneticPr fontId="2"/>
  </si>
  <si>
    <t>職名</t>
    <rPh sb="0" eb="2">
      <t>ショクメイ</t>
    </rPh>
    <phoneticPr fontId="2"/>
  </si>
  <si>
    <t>引率者氏名</t>
    <rPh sb="0" eb="3">
      <t>インソツシャ</t>
    </rPh>
    <rPh sb="3" eb="5">
      <t>シメイ</t>
    </rPh>
    <phoneticPr fontId="2"/>
  </si>
  <si>
    <t>備考</t>
    <rPh sb="0" eb="2">
      <t>ビコウ</t>
    </rPh>
    <phoneticPr fontId="2"/>
  </si>
  <si>
    <t>個人戦</t>
    <rPh sb="0" eb="3">
      <t>コジンセン</t>
    </rPh>
    <phoneticPr fontId="2"/>
  </si>
  <si>
    <t>団体戦</t>
    <rPh sb="0" eb="3">
      <t>ダンタイセン</t>
    </rPh>
    <phoneticPr fontId="2"/>
  </si>
  <si>
    <t>入場許可
申請者</t>
    <rPh sb="0" eb="2">
      <t>にゅうじょう</t>
    </rPh>
    <rPh sb="2" eb="4">
      <t>きょか</t>
    </rPh>
    <rPh sb="5" eb="7">
      <t>しんせい</t>
    </rPh>
    <rPh sb="7" eb="8">
      <t>しゃ</t>
    </rPh>
    <phoneticPr fontId="2" type="Hiragana" alignment="distributed"/>
  </si>
  <si>
    <t>コーチまたは
マネージャー</t>
    <phoneticPr fontId="2" type="Hiragana" alignment="distributed"/>
  </si>
  <si>
    <t>ＮＯ</t>
    <phoneticPr fontId="2"/>
  </si>
  <si>
    <t>シングルス選手氏名</t>
    <rPh sb="0" eb="9">
      <t>ふりがな</t>
    </rPh>
    <phoneticPr fontId="2" type="Hiragana" alignment="distributed"/>
  </si>
  <si>
    <t>ふりがな</t>
    <phoneticPr fontId="2"/>
  </si>
  <si>
    <t>学年</t>
    <rPh sb="0" eb="2">
      <t>ガクネン</t>
    </rPh>
    <phoneticPr fontId="2"/>
  </si>
  <si>
    <t>団体選手氏名</t>
    <rPh sb="0" eb="6">
      <t>ふりがな</t>
    </rPh>
    <phoneticPr fontId="2" type="Hiragana" alignment="distributed"/>
  </si>
  <si>
    <t>学　年</t>
    <rPh sb="0" eb="3">
      <t>ガクネン</t>
    </rPh>
    <phoneticPr fontId="2"/>
  </si>
  <si>
    <t>ＮＯ</t>
    <phoneticPr fontId="2"/>
  </si>
  <si>
    <t>ダブルス選手氏名</t>
    <rPh sb="0" eb="8">
      <t>ふりがな</t>
    </rPh>
    <phoneticPr fontId="2" type="Hiragana" alignment="distributed"/>
  </si>
  <si>
    <t>秋田県中学校体育連盟</t>
    <rPh sb="0" eb="3">
      <t>アキタケン</t>
    </rPh>
    <rPh sb="3" eb="6">
      <t>チュウガッコウ</t>
    </rPh>
    <rPh sb="6" eb="8">
      <t>タイイク</t>
    </rPh>
    <rPh sb="8" eb="10">
      <t>レンメイ</t>
    </rPh>
    <phoneticPr fontId="2"/>
  </si>
  <si>
    <t>　上記の生徒は要項に照らし適格者であり，学校代表としてもふさわしく，また保護者の同意を得ておりますので，大会への参加を申し込みいたします。</t>
  </si>
  <si>
    <t>職印</t>
    <rPh sb="0" eb="1">
      <t>ショク</t>
    </rPh>
    <rPh sb="1" eb="2">
      <t>イン</t>
    </rPh>
    <phoneticPr fontId="2"/>
  </si>
  <si>
    <t>女子団体</t>
    <rPh sb="0" eb="2">
      <t>ジョシ</t>
    </rPh>
    <rPh sb="2" eb="4">
      <t>ダンタイ</t>
    </rPh>
    <phoneticPr fontId="6"/>
  </si>
  <si>
    <t>男子団体</t>
  </si>
  <si>
    <t>ふりかな６</t>
  </si>
  <si>
    <t>ふりかな５</t>
  </si>
  <si>
    <t>ふりかな４</t>
  </si>
  <si>
    <t>ふりかな３</t>
  </si>
  <si>
    <t>ふりかな２</t>
  </si>
  <si>
    <t>ふりかな１</t>
  </si>
  <si>
    <t>主将ふりかな</t>
  </si>
  <si>
    <t>選手１０</t>
  </si>
  <si>
    <t>選手９</t>
  </si>
  <si>
    <t>選手８</t>
  </si>
  <si>
    <t>選手７</t>
  </si>
  <si>
    <t>選手６</t>
  </si>
  <si>
    <t>選手５</t>
  </si>
  <si>
    <t>選手４</t>
  </si>
  <si>
    <t>選手３</t>
  </si>
  <si>
    <t>選手２</t>
  </si>
  <si>
    <t>選手１</t>
  </si>
  <si>
    <t>主将</t>
  </si>
  <si>
    <t>コーチ</t>
  </si>
  <si>
    <t>監督名</t>
  </si>
  <si>
    <t>リーグ名</t>
  </si>
  <si>
    <t>種目</t>
  </si>
  <si>
    <t>略称名</t>
  </si>
  <si>
    <t>申込団体名</t>
  </si>
  <si>
    <t>女子複</t>
    <rPh sb="0" eb="2">
      <t>ジョシ</t>
    </rPh>
    <rPh sb="2" eb="3">
      <t>フク</t>
    </rPh>
    <phoneticPr fontId="6"/>
  </si>
  <si>
    <t>女子単</t>
    <rPh sb="0" eb="2">
      <t>ジョシ</t>
    </rPh>
    <rPh sb="2" eb="3">
      <t>タン</t>
    </rPh>
    <phoneticPr fontId="6"/>
  </si>
  <si>
    <t>男子複</t>
    <rPh sb="0" eb="2">
      <t>ダンシ</t>
    </rPh>
    <rPh sb="2" eb="3">
      <t>フク</t>
    </rPh>
    <phoneticPr fontId="6"/>
  </si>
  <si>
    <t>男子単</t>
    <rPh sb="0" eb="2">
      <t>ダンシ</t>
    </rPh>
    <rPh sb="2" eb="3">
      <t>タン</t>
    </rPh>
    <phoneticPr fontId="6"/>
  </si>
  <si>
    <t>監督</t>
    <rPh sb="0" eb="2">
      <t>カントク</t>
    </rPh>
    <phoneticPr fontId="6"/>
  </si>
  <si>
    <t>学年２</t>
    <rPh sb="0" eb="2">
      <t>ガクネン</t>
    </rPh>
    <phoneticPr fontId="6"/>
  </si>
  <si>
    <t>学年１</t>
    <rPh sb="0" eb="2">
      <t>ガクネン</t>
    </rPh>
    <phoneticPr fontId="6"/>
  </si>
  <si>
    <t>備考</t>
    <rPh sb="0" eb="2">
      <t>ビコウ</t>
    </rPh>
    <phoneticPr fontId="6"/>
  </si>
  <si>
    <t>所属名２</t>
  </si>
  <si>
    <t>選手名２</t>
  </si>
  <si>
    <t>所属名１</t>
  </si>
  <si>
    <t>選手名１</t>
  </si>
  <si>
    <t>チームふりがな</t>
    <phoneticPr fontId="2"/>
  </si>
  <si>
    <t>ちゅうがっこう</t>
    <phoneticPr fontId="2" type="Hiragana" alignment="distributed"/>
  </si>
  <si>
    <t>ちゅうがっこう</t>
    <phoneticPr fontId="2" type="Hiragana"/>
  </si>
  <si>
    <t>中学校</t>
    <rPh sb="0" eb="3">
      <t>ちゅうがっこう</t>
    </rPh>
    <phoneticPr fontId="2" type="Hiragana" alignment="distributed"/>
  </si>
  <si>
    <t>主将</t>
    <rPh sb="0" eb="2">
      <t>しゅしょう</t>
    </rPh>
    <phoneticPr fontId="2" type="Hiragana" alignment="distributed"/>
  </si>
  <si>
    <t>副主将</t>
    <rPh sb="0" eb="3">
      <t>ふくしゅしょう</t>
    </rPh>
    <phoneticPr fontId="2" type="Hiragana" alignment="distributed"/>
  </si>
  <si>
    <t>東北　一番</t>
    <rPh sb="0" eb="2">
      <t>とうほく</t>
    </rPh>
    <rPh sb="3" eb="5">
      <t>いちばん</t>
    </rPh>
    <phoneticPr fontId="3" type="Hiragana"/>
  </si>
  <si>
    <t>全国　出場</t>
    <rPh sb="0" eb="2">
      <t>ぜんこく</t>
    </rPh>
    <rPh sb="3" eb="5">
      <t>しゅつじょう</t>
    </rPh>
    <phoneticPr fontId="3" type="Hiragana"/>
  </si>
  <si>
    <t>コーチ</t>
    <phoneticPr fontId="2" type="Hiragana" alignment="distributed"/>
  </si>
  <si>
    <t>マネージャー</t>
    <phoneticPr fontId="2" type="Hiragana" alignment="distributed"/>
  </si>
  <si>
    <t>社会人</t>
    <rPh sb="0" eb="2">
      <t>しゃかい</t>
    </rPh>
    <rPh sb="2" eb="3">
      <t>じん</t>
    </rPh>
    <phoneticPr fontId="2" type="Hiragana" alignment="distributed"/>
  </si>
  <si>
    <t>教員</t>
    <rPh sb="0" eb="2">
      <t>きょういん</t>
    </rPh>
    <phoneticPr fontId="2" type="Hiragana" alignment="distributed"/>
  </si>
  <si>
    <t>□</t>
    <phoneticPr fontId="2" type="Hiragana" alignment="distributed"/>
  </si>
  <si>
    <t>生徒</t>
    <rPh sb="0" eb="2">
      <t>せいと</t>
    </rPh>
    <phoneticPr fontId="2" type="Hiragana" alignment="distributed"/>
  </si>
  <si>
    <t>中学校</t>
    <rPh sb="0" eb="3">
      <t>ちゅうがっこう</t>
    </rPh>
    <phoneticPr fontId="2" type="Hiragana" alignment="distributed"/>
  </si>
  <si>
    <t>校長</t>
    <rPh sb="0" eb="2">
      <t>こうちょう</t>
    </rPh>
    <phoneticPr fontId="2" type="Hiragana" alignment="distributed"/>
  </si>
  <si>
    <t>入場許可申請者</t>
    <rPh sb="0" eb="2">
      <t>ニュウジョウ</t>
    </rPh>
    <rPh sb="2" eb="4">
      <t>キョカ</t>
    </rPh>
    <rPh sb="4" eb="6">
      <t>シンセイ</t>
    </rPh>
    <rPh sb="6" eb="7">
      <t>シャ</t>
    </rPh>
    <phoneticPr fontId="6"/>
  </si>
  <si>
    <t>教員</t>
    <rPh sb="0" eb="2">
      <t>キョウイン</t>
    </rPh>
    <phoneticPr fontId="2"/>
  </si>
  <si>
    <t>■</t>
    <phoneticPr fontId="2" type="Hiragana" alignment="distributed"/>
  </si>
  <si>
    <t>□</t>
    <phoneticPr fontId="2" type="Hiragana" alignment="distributed"/>
  </si>
  <si>
    <t>男子監督氏名</t>
    <rPh sb="0" eb="2">
      <t>ダンシ</t>
    </rPh>
    <rPh sb="2" eb="4">
      <t>カントク</t>
    </rPh>
    <rPh sb="4" eb="6">
      <t>シメイ</t>
    </rPh>
    <phoneticPr fontId="2"/>
  </si>
  <si>
    <t>女子引率者氏名</t>
    <rPh sb="0" eb="2">
      <t>ジョシ</t>
    </rPh>
    <rPh sb="2" eb="5">
      <t>インソツシャ</t>
    </rPh>
    <rPh sb="5" eb="7">
      <t>シメイ</t>
    </rPh>
    <phoneticPr fontId="2"/>
  </si>
  <si>
    <t>男子引率者氏名</t>
    <rPh sb="0" eb="2">
      <t>ダンシ</t>
    </rPh>
    <rPh sb="2" eb="5">
      <t>インソツシャ</t>
    </rPh>
    <rPh sb="5" eb="7">
      <t>シメイ</t>
    </rPh>
    <phoneticPr fontId="2"/>
  </si>
  <si>
    <t>女子監督氏名</t>
    <rPh sb="0" eb="2">
      <t>ジョシ</t>
    </rPh>
    <rPh sb="2" eb="4">
      <t>カントク</t>
    </rPh>
    <rPh sb="4" eb="6">
      <t>シメイ</t>
    </rPh>
    <phoneticPr fontId="2"/>
  </si>
  <si>
    <t>学校長名</t>
    <rPh sb="0" eb="3">
      <t>がっこうちょう</t>
    </rPh>
    <rPh sb="3" eb="4">
      <t>めい</t>
    </rPh>
    <phoneticPr fontId="2" type="Hiragana"/>
  </si>
  <si>
    <t>バドミントン大会　参加申込（　男子1　）</t>
    <phoneticPr fontId="2"/>
  </si>
  <si>
    <t>立</t>
    <rPh sb="0" eb="1">
      <t>りつ</t>
    </rPh>
    <phoneticPr fontId="2" type="Hiragana" alignment="distributed"/>
  </si>
  <si>
    <t>バドミントン大会　参加申込（　女子1　）</t>
    <phoneticPr fontId="2"/>
  </si>
  <si>
    <t>ちゅうがっこう</t>
    <phoneticPr fontId="2" type="Hiragana"/>
  </si>
  <si>
    <t>□</t>
    <phoneticPr fontId="2" type="Hiragana" alignment="distributed"/>
  </si>
  <si>
    <t>コーチ</t>
    <phoneticPr fontId="2" type="Hiragana" alignment="distributed"/>
  </si>
  <si>
    <t>マネージャー</t>
    <phoneticPr fontId="2" type="Hiragana" alignment="distributed"/>
  </si>
  <si>
    <t>コーチまたは
マネージャー</t>
    <phoneticPr fontId="2" type="Hiragana" alignment="distributed"/>
  </si>
  <si>
    <t>ＮＯ</t>
    <phoneticPr fontId="2"/>
  </si>
  <si>
    <t>ふりがな</t>
    <phoneticPr fontId="2"/>
  </si>
  <si>
    <t>□</t>
    <phoneticPr fontId="2" type="Hiragana" alignment="distributed"/>
  </si>
  <si>
    <t>美郷町立</t>
    <rPh sb="0" eb="2">
      <t>みさと</t>
    </rPh>
    <rPh sb="2" eb="4">
      <t>ちょうりつ</t>
    </rPh>
    <phoneticPr fontId="2" type="Hiragana" alignment="distributed"/>
  </si>
  <si>
    <t>美郷</t>
    <rPh sb="0" eb="2">
      <t>みさと</t>
    </rPh>
    <phoneticPr fontId="2" type="Hiragana" alignment="distributed"/>
  </si>
  <si>
    <t>秋田県仙北郡美郷町六郷字作山１３番地３</t>
    <rPh sb="0" eb="3">
      <t>アキタケン</t>
    </rPh>
    <rPh sb="3" eb="6">
      <t>センボクグン</t>
    </rPh>
    <rPh sb="6" eb="8">
      <t>ミサト</t>
    </rPh>
    <rPh sb="8" eb="9">
      <t>チョウ</t>
    </rPh>
    <rPh sb="9" eb="11">
      <t>ロクゴウ</t>
    </rPh>
    <rPh sb="11" eb="12">
      <t>アザ</t>
    </rPh>
    <rPh sb="12" eb="13">
      <t>ツク</t>
    </rPh>
    <rPh sb="13" eb="14">
      <t>ヤマ</t>
    </rPh>
    <rPh sb="16" eb="18">
      <t>バンチ</t>
    </rPh>
    <phoneticPr fontId="2"/>
  </si>
  <si>
    <t>土崎　一勝</t>
    <rPh sb="0" eb="2">
      <t>つちざき</t>
    </rPh>
    <rPh sb="3" eb="5">
      <t>いっしょう</t>
    </rPh>
    <phoneticPr fontId="3" type="Hiragana"/>
  </si>
  <si>
    <t>轌町　隆史</t>
    <rPh sb="0" eb="1">
      <t>そり</t>
    </rPh>
    <rPh sb="1" eb="2">
      <t>まち</t>
    </rPh>
    <rPh sb="3" eb="5">
      <t>たかし</t>
    </rPh>
    <phoneticPr fontId="2" type="Hiragana"/>
  </si>
  <si>
    <t>秋田県中学校春季</t>
    <rPh sb="0" eb="3">
      <t>アキタケン</t>
    </rPh>
    <rPh sb="3" eb="6">
      <t>チュウガッコウ</t>
    </rPh>
    <rPh sb="6" eb="8">
      <t>シュンキ</t>
    </rPh>
    <phoneticPr fontId="2"/>
  </si>
  <si>
    <t>作山  　一</t>
    <rPh sb="0" eb="2">
      <t>さくやま</t>
    </rPh>
    <rPh sb="5" eb="6">
      <t>はじめ</t>
    </rPh>
    <phoneticPr fontId="3" type="Hiragana"/>
  </si>
  <si>
    <t>秋田  　県</t>
    <rPh sb="0" eb="2">
      <t>あきた</t>
    </rPh>
    <rPh sb="5" eb="6">
      <t>けん</t>
    </rPh>
    <phoneticPr fontId="3" type="Hiragana"/>
  </si>
  <si>
    <t>秋田  　県</t>
    <rPh sb="0" eb="2">
      <t>あきた</t>
    </rPh>
    <rPh sb="5" eb="6">
      <t>けん</t>
    </rPh>
    <phoneticPr fontId="2" type="Hiragana"/>
  </si>
  <si>
    <t>美郷純一郎</t>
    <rPh sb="0" eb="2">
      <t>みさと</t>
    </rPh>
    <rPh sb="2" eb="3">
      <t>じゅん</t>
    </rPh>
    <rPh sb="3" eb="5">
      <t>いちろう</t>
    </rPh>
    <phoneticPr fontId="3" type="Hiragana"/>
  </si>
  <si>
    <t>田中　真二朗</t>
    <rPh sb="0" eb="2">
      <t>タナカ</t>
    </rPh>
    <rPh sb="3" eb="6">
      <t>シンジロウ</t>
    </rPh>
    <phoneticPr fontId="2"/>
  </si>
  <si>
    <t>梅田　昌輝　</t>
    <rPh sb="0" eb="2">
      <t>ウメタ</t>
    </rPh>
    <rPh sb="3" eb="5">
      <t>マサキ</t>
    </rPh>
    <phoneticPr fontId="2"/>
  </si>
  <si>
    <t>加賀　直子</t>
    <rPh sb="0" eb="2">
      <t>カガ</t>
    </rPh>
    <rPh sb="3" eb="5">
      <t>ナオコ</t>
    </rPh>
    <phoneticPr fontId="2"/>
  </si>
  <si>
    <t>平成31年度　秋田県中学校春季</t>
    <rPh sb="0" eb="2">
      <t>ヘイセイ</t>
    </rPh>
    <rPh sb="4" eb="6">
      <t>ネンド</t>
    </rPh>
    <rPh sb="7" eb="10">
      <t>アキタケン</t>
    </rPh>
    <rPh sb="10" eb="13">
      <t>チュウガッコウ</t>
    </rPh>
    <rPh sb="13" eb="15">
      <t>シュンキ</t>
    </rPh>
    <phoneticPr fontId="2"/>
  </si>
  <si>
    <t>佐藤　貴文　</t>
    <rPh sb="0" eb="2">
      <t>サトウ</t>
    </rPh>
    <rPh sb="3" eb="5">
      <t>タカフミ</t>
    </rPh>
    <phoneticPr fontId="2"/>
  </si>
  <si>
    <t>会　長　様</t>
    <phoneticPr fontId="2"/>
  </si>
  <si>
    <t>会　長　様</t>
    <phoneticPr fontId="2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</si>
</sst>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3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4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81"/>
      <name val="ＭＳ Ｐゴシック"/>
      <family val="3"/>
      <charset val="128"/>
    </font>
    <font>
      <sz val="16"/>
      <color theme="0"/>
      <name val="ＭＳ ゴシック"/>
      <family val="3"/>
      <charset val="128"/>
    </font>
    <font>
      <b/>
      <sz val="14"/>
      <color indexed="81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03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" fillId="0" borderId="0" xfId="2">
      <alignment vertical="center"/>
    </xf>
    <xf numFmtId="0" fontId="1" fillId="0" borderId="61" xfId="2" applyBorder="1">
      <alignment vertical="center"/>
    </xf>
    <xf numFmtId="0" fontId="1" fillId="0" borderId="62" xfId="2" applyBorder="1">
      <alignment vertical="center"/>
    </xf>
    <xf numFmtId="0" fontId="1" fillId="0" borderId="60" xfId="2" applyBorder="1">
      <alignment vertical="center"/>
    </xf>
    <xf numFmtId="0" fontId="1" fillId="0" borderId="0" xfId="3">
      <alignment vertical="center"/>
    </xf>
    <xf numFmtId="0" fontId="1" fillId="0" borderId="39" xfId="3" applyBorder="1">
      <alignment vertical="center"/>
    </xf>
    <xf numFmtId="0" fontId="1" fillId="0" borderId="39" xfId="3" applyFont="1" applyBorder="1">
      <alignment vertical="center"/>
    </xf>
    <xf numFmtId="0" fontId="1" fillId="0" borderId="0" xfId="3" applyFont="1">
      <alignment vertical="center"/>
    </xf>
    <xf numFmtId="0" fontId="4" fillId="2" borderId="33" xfId="0" applyFont="1" applyFill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4" fillId="2" borderId="42" xfId="0" applyFont="1" applyFill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0" fontId="4" fillId="2" borderId="50" xfId="0" applyFont="1" applyFill="1" applyBorder="1" applyAlignment="1" applyProtection="1">
      <alignment horizontal="center" vertical="center"/>
    </xf>
    <xf numFmtId="0" fontId="4" fillId="2" borderId="54" xfId="0" applyFont="1" applyFill="1" applyBorder="1" applyAlignment="1" applyProtection="1">
      <alignment horizontal="center" vertical="center"/>
    </xf>
    <xf numFmtId="0" fontId="4" fillId="2" borderId="45" xfId="0" applyFont="1" applyFill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vertical="center" shrinkToFit="1"/>
      <protection locked="0"/>
    </xf>
    <xf numFmtId="0" fontId="1" fillId="0" borderId="34" xfId="0" applyFont="1" applyBorder="1" applyAlignment="1" applyProtection="1">
      <alignment vertical="center" shrinkToFit="1"/>
      <protection locked="0"/>
    </xf>
    <xf numFmtId="0" fontId="1" fillId="0" borderId="27" xfId="0" applyFont="1" applyBorder="1" applyAlignment="1" applyProtection="1">
      <alignment vertical="center" shrinkToFit="1"/>
      <protection locked="0"/>
    </xf>
    <xf numFmtId="0" fontId="1" fillId="0" borderId="1" xfId="0" applyFont="1" applyBorder="1" applyProtection="1"/>
    <xf numFmtId="0" fontId="1" fillId="0" borderId="3" xfId="0" applyFont="1" applyBorder="1" applyProtection="1"/>
    <xf numFmtId="0" fontId="1" fillId="0" borderId="0" xfId="0" applyFont="1" applyProtection="1"/>
    <xf numFmtId="0" fontId="1" fillId="0" borderId="4" xfId="0" applyFont="1" applyBorder="1" applyProtection="1"/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center"/>
    </xf>
    <xf numFmtId="0" fontId="1" fillId="0" borderId="6" xfId="0" applyFont="1" applyBorder="1" applyProtection="1"/>
    <xf numFmtId="0" fontId="1" fillId="0" borderId="0" xfId="0" applyFont="1" applyBorder="1" applyProtection="1"/>
    <xf numFmtId="0" fontId="4" fillId="0" borderId="7" xfId="0" applyFont="1" applyBorder="1" applyAlignment="1" applyProtection="1">
      <alignment horizontal="center" vertical="center"/>
    </xf>
    <xf numFmtId="0" fontId="1" fillId="0" borderId="9" xfId="0" applyFont="1" applyBorder="1" applyProtection="1"/>
    <xf numFmtId="0" fontId="4" fillId="0" borderId="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1" fillId="0" borderId="31" xfId="0" applyFont="1" applyBorder="1" applyAlignment="1" applyProtection="1">
      <alignment vertical="center" shrinkToFit="1"/>
    </xf>
    <xf numFmtId="0" fontId="1" fillId="0" borderId="34" xfId="0" applyFont="1" applyBorder="1" applyAlignment="1" applyProtection="1">
      <alignment vertical="center" shrinkToFit="1"/>
    </xf>
    <xf numFmtId="0" fontId="1" fillId="0" borderId="35" xfId="0" applyFont="1" applyBorder="1" applyAlignment="1" applyProtection="1">
      <alignment vertical="center" shrinkToFit="1"/>
    </xf>
    <xf numFmtId="0" fontId="1" fillId="0" borderId="26" xfId="0" applyFont="1" applyBorder="1" applyAlignment="1" applyProtection="1">
      <alignment vertical="center" shrinkToFit="1"/>
    </xf>
    <xf numFmtId="0" fontId="1" fillId="0" borderId="27" xfId="0" applyFont="1" applyBorder="1" applyAlignment="1" applyProtection="1">
      <alignment vertical="center" shrinkToFit="1"/>
    </xf>
    <xf numFmtId="0" fontId="1" fillId="0" borderId="28" xfId="0" applyFont="1" applyBorder="1" applyAlignment="1" applyProtection="1">
      <alignment vertical="center" shrinkToFit="1"/>
    </xf>
    <xf numFmtId="0" fontId="4" fillId="0" borderId="29" xfId="0" applyFont="1" applyBorder="1" applyAlignment="1" applyProtection="1">
      <alignment horizontal="center" vertical="center"/>
    </xf>
    <xf numFmtId="0" fontId="4" fillId="2" borderId="33" xfId="0" applyFont="1" applyFill="1" applyBorder="1" applyAlignment="1" applyProtection="1">
      <alignment horizontal="center" vertical="center" shrinkToFit="1"/>
    </xf>
    <xf numFmtId="0" fontId="4" fillId="0" borderId="33" xfId="0" applyFont="1" applyBorder="1" applyAlignment="1" applyProtection="1">
      <alignment horizontal="center" vertical="center" shrinkToFit="1"/>
    </xf>
    <xf numFmtId="0" fontId="4" fillId="2" borderId="37" xfId="0" applyFont="1" applyFill="1" applyBorder="1" applyAlignment="1" applyProtection="1">
      <alignment horizontal="center" vertical="center"/>
    </xf>
    <xf numFmtId="0" fontId="4" fillId="2" borderId="40" xfId="0" applyFont="1" applyFill="1" applyBorder="1" applyAlignment="1" applyProtection="1">
      <alignment horizontal="center" vertical="center"/>
    </xf>
    <xf numFmtId="0" fontId="4" fillId="2" borderId="42" xfId="0" applyFont="1" applyFill="1" applyBorder="1" applyAlignment="1" applyProtection="1">
      <alignment horizontal="center" vertical="center" shrinkToFit="1"/>
    </xf>
    <xf numFmtId="0" fontId="4" fillId="0" borderId="45" xfId="0" applyFont="1" applyBorder="1" applyAlignment="1" applyProtection="1">
      <alignment horizontal="center" vertical="center" shrinkToFit="1"/>
    </xf>
    <xf numFmtId="0" fontId="5" fillId="0" borderId="0" xfId="0" applyFont="1" applyBorder="1" applyProtection="1"/>
    <xf numFmtId="0" fontId="1" fillId="0" borderId="2" xfId="0" applyFont="1" applyBorder="1" applyProtection="1"/>
    <xf numFmtId="0" fontId="4" fillId="0" borderId="46" xfId="0" applyFont="1" applyBorder="1" applyAlignment="1" applyProtection="1">
      <alignment horizontal="center" vertical="center"/>
    </xf>
    <xf numFmtId="0" fontId="4" fillId="2" borderId="50" xfId="0" applyFont="1" applyFill="1" applyBorder="1" applyAlignment="1" applyProtection="1">
      <alignment horizontal="center" vertical="center" shrinkToFit="1"/>
    </xf>
    <xf numFmtId="0" fontId="4" fillId="2" borderId="54" xfId="0" applyFont="1" applyFill="1" applyBorder="1" applyAlignment="1" applyProtection="1">
      <alignment horizontal="center" vertical="center" shrinkToFit="1"/>
    </xf>
    <xf numFmtId="176" fontId="7" fillId="0" borderId="0" xfId="0" applyNumberFormat="1" applyFont="1" applyBorder="1" applyAlignment="1" applyProtection="1">
      <alignment horizontal="center"/>
    </xf>
    <xf numFmtId="0" fontId="7" fillId="0" borderId="0" xfId="0" applyFont="1" applyBorder="1" applyAlignment="1" applyProtection="1"/>
    <xf numFmtId="0" fontId="4" fillId="2" borderId="45" xfId="0" applyFont="1" applyFill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/>
    </xf>
    <xf numFmtId="0" fontId="4" fillId="0" borderId="0" xfId="0" applyFont="1" applyBorder="1" applyProtection="1"/>
    <xf numFmtId="0" fontId="4" fillId="0" borderId="4" xfId="0" applyFont="1" applyBorder="1" applyAlignment="1" applyProtection="1">
      <alignment horizontal="center" vertical="center"/>
    </xf>
    <xf numFmtId="0" fontId="5" fillId="0" borderId="4" xfId="0" applyFont="1" applyBorder="1" applyProtection="1"/>
    <xf numFmtId="0" fontId="4" fillId="0" borderId="17" xfId="0" applyFont="1" applyBorder="1" applyAlignment="1" applyProtection="1">
      <alignment vertical="center"/>
    </xf>
    <xf numFmtId="0" fontId="7" fillId="0" borderId="17" xfId="0" applyFont="1" applyBorder="1" applyAlignment="1" applyProtection="1">
      <alignment vertical="center"/>
    </xf>
    <xf numFmtId="0" fontId="1" fillId="0" borderId="17" xfId="0" applyFont="1" applyBorder="1" applyAlignment="1" applyProtection="1">
      <alignment vertical="center"/>
    </xf>
    <xf numFmtId="0" fontId="4" fillId="0" borderId="17" xfId="0" applyFont="1" applyBorder="1" applyAlignment="1" applyProtection="1">
      <alignment horizontal="left" vertical="center"/>
    </xf>
    <xf numFmtId="0" fontId="1" fillId="0" borderId="59" xfId="0" applyFont="1" applyBorder="1" applyProtection="1"/>
    <xf numFmtId="0" fontId="4" fillId="0" borderId="5" xfId="0" applyFont="1" applyBorder="1" applyAlignment="1" applyProtection="1">
      <alignment horizontal="center" vertical="center" shrinkToFit="1"/>
    </xf>
    <xf numFmtId="0" fontId="5" fillId="0" borderId="5" xfId="0" applyFont="1" applyBorder="1" applyProtection="1"/>
    <xf numFmtId="0" fontId="1" fillId="0" borderId="5" xfId="0" applyFont="1" applyBorder="1" applyProtection="1"/>
    <xf numFmtId="0" fontId="1" fillId="0" borderId="58" xfId="0" applyFont="1" applyBorder="1" applyProtection="1"/>
    <xf numFmtId="0" fontId="7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2" borderId="30" xfId="0" applyFont="1" applyFill="1" applyBorder="1" applyAlignment="1" applyProtection="1">
      <alignment horizontal="center" vertical="center"/>
    </xf>
    <xf numFmtId="0" fontId="0" fillId="0" borderId="0" xfId="0" applyBorder="1"/>
    <xf numFmtId="0" fontId="11" fillId="3" borderId="66" xfId="0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4" borderId="66" xfId="0" applyFont="1" applyFill="1" applyBorder="1" applyAlignment="1">
      <alignment horizontal="center" vertical="center"/>
    </xf>
    <xf numFmtId="0" fontId="11" fillId="4" borderId="40" xfId="0" applyFont="1" applyFill="1" applyBorder="1" applyAlignment="1">
      <alignment horizontal="center" vertical="center"/>
    </xf>
    <xf numFmtId="0" fontId="11" fillId="4" borderId="46" xfId="0" applyFont="1" applyFill="1" applyBorder="1" applyAlignment="1">
      <alignment horizontal="center" vertical="center"/>
    </xf>
    <xf numFmtId="0" fontId="11" fillId="4" borderId="42" xfId="0" applyFont="1" applyFill="1" applyBorder="1" applyAlignment="1">
      <alignment horizontal="center" vertical="center"/>
    </xf>
    <xf numFmtId="0" fontId="11" fillId="3" borderId="46" xfId="0" applyFont="1" applyFill="1" applyBorder="1" applyAlignment="1">
      <alignment horizontal="center" vertical="center"/>
    </xf>
    <xf numFmtId="0" fontId="11" fillId="3" borderId="42" xfId="0" applyFont="1" applyFill="1" applyBorder="1" applyAlignment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 shrinkToFit="1"/>
    </xf>
    <xf numFmtId="0" fontId="4" fillId="0" borderId="33" xfId="0" applyFont="1" applyFill="1" applyBorder="1" applyAlignment="1" applyProtection="1">
      <alignment horizontal="center" vertical="center"/>
    </xf>
    <xf numFmtId="0" fontId="4" fillId="0" borderId="37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40" xfId="0" applyFont="1" applyFill="1" applyBorder="1" applyAlignment="1" applyProtection="1">
      <alignment horizontal="center" vertical="center"/>
    </xf>
    <xf numFmtId="0" fontId="4" fillId="0" borderId="42" xfId="0" applyFont="1" applyFill="1" applyBorder="1" applyAlignment="1" applyProtection="1">
      <alignment horizontal="center" vertical="center" shrinkToFit="1"/>
    </xf>
    <xf numFmtId="0" fontId="4" fillId="0" borderId="42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46" xfId="0" applyFont="1" applyFill="1" applyBorder="1" applyAlignment="1" applyProtection="1">
      <alignment horizontal="center" vertical="center"/>
    </xf>
    <xf numFmtId="0" fontId="4" fillId="0" borderId="50" xfId="0" applyFont="1" applyFill="1" applyBorder="1" applyAlignment="1" applyProtection="1">
      <alignment horizontal="center" vertical="center" shrinkToFit="1"/>
    </xf>
    <xf numFmtId="0" fontId="4" fillId="0" borderId="50" xfId="0" applyFont="1" applyFill="1" applyBorder="1" applyAlignment="1" applyProtection="1">
      <alignment horizontal="center" vertical="center"/>
    </xf>
    <xf numFmtId="0" fontId="4" fillId="0" borderId="54" xfId="0" applyFont="1" applyFill="1" applyBorder="1" applyAlignment="1" applyProtection="1">
      <alignment horizontal="center" vertical="center" shrinkToFit="1"/>
    </xf>
    <xf numFmtId="0" fontId="4" fillId="0" borderId="54" xfId="0" applyFont="1" applyFill="1" applyBorder="1" applyAlignment="1" applyProtection="1">
      <alignment horizontal="center" vertical="center"/>
    </xf>
    <xf numFmtId="0" fontId="4" fillId="0" borderId="45" xfId="0" applyFont="1" applyFill="1" applyBorder="1" applyAlignment="1" applyProtection="1">
      <alignment horizontal="center" vertical="center" shrinkToFit="1"/>
    </xf>
    <xf numFmtId="0" fontId="4" fillId="0" borderId="45" xfId="0" applyFont="1" applyFill="1" applyBorder="1" applyAlignment="1" applyProtection="1">
      <alignment horizontal="center" vertical="center"/>
    </xf>
    <xf numFmtId="0" fontId="4" fillId="2" borderId="65" xfId="0" applyFont="1" applyFill="1" applyBorder="1" applyAlignment="1" applyProtection="1">
      <alignment horizontal="center" vertical="center" shrinkToFit="1"/>
    </xf>
    <xf numFmtId="0" fontId="4" fillId="2" borderId="65" xfId="0" applyFont="1" applyFill="1" applyBorder="1" applyAlignment="1" applyProtection="1">
      <alignment horizontal="center" vertical="center"/>
    </xf>
    <xf numFmtId="0" fontId="4" fillId="2" borderId="44" xfId="0" applyFont="1" applyFill="1" applyBorder="1" applyAlignment="1" applyProtection="1">
      <alignment horizontal="center" vertical="center"/>
    </xf>
    <xf numFmtId="0" fontId="4" fillId="2" borderId="43" xfId="0" applyFont="1" applyFill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4" fillId="2" borderId="30" xfId="0" applyFont="1" applyFill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 shrinkToFit="1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alignment horizontal="center" vertical="center" shrinkToFit="1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4" fillId="2" borderId="33" xfId="0" applyFont="1" applyFill="1" applyBorder="1" applyAlignment="1" applyProtection="1">
      <alignment horizontal="center" vertical="center" shrinkToFit="1"/>
      <protection locked="0"/>
    </xf>
    <xf numFmtId="0" fontId="4" fillId="2" borderId="44" xfId="0" applyFont="1" applyFill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center" vertical="center" shrinkToFit="1"/>
      <protection locked="0"/>
    </xf>
    <xf numFmtId="0" fontId="4" fillId="2" borderId="42" xfId="0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 shrinkToFit="1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 shrinkToFit="1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50" xfId="0" applyFont="1" applyFill="1" applyBorder="1" applyAlignment="1" applyProtection="1">
      <alignment horizontal="center" vertical="center" shrinkToFit="1"/>
      <protection locked="0"/>
    </xf>
    <xf numFmtId="0" fontId="4" fillId="0" borderId="50" xfId="0" applyFont="1" applyFill="1" applyBorder="1" applyAlignment="1" applyProtection="1">
      <alignment horizontal="center" vertical="center"/>
      <protection locked="0"/>
    </xf>
    <xf numFmtId="0" fontId="4" fillId="0" borderId="54" xfId="0" applyFont="1" applyFill="1" applyBorder="1" applyAlignment="1" applyProtection="1">
      <alignment horizontal="center" vertical="center" shrinkToFit="1"/>
      <protection locked="0"/>
    </xf>
    <xf numFmtId="0" fontId="4" fillId="0" borderId="54" xfId="0" applyFont="1" applyFill="1" applyBorder="1" applyAlignment="1" applyProtection="1">
      <alignment horizontal="center" vertical="center"/>
      <protection locked="0"/>
    </xf>
    <xf numFmtId="0" fontId="4" fillId="0" borderId="45" xfId="0" applyFont="1" applyFill="1" applyBorder="1" applyAlignment="1" applyProtection="1">
      <alignment horizontal="center" vertical="center" shrinkToFit="1"/>
      <protection locked="0"/>
    </xf>
    <xf numFmtId="0" fontId="4" fillId="0" borderId="45" xfId="0" applyFont="1" applyFill="1" applyBorder="1" applyAlignment="1" applyProtection="1">
      <alignment horizontal="center" vertical="center"/>
      <protection locked="0"/>
    </xf>
    <xf numFmtId="0" fontId="4" fillId="2" borderId="50" xfId="0" applyFont="1" applyFill="1" applyBorder="1" applyAlignment="1" applyProtection="1">
      <alignment horizontal="center" vertical="center" shrinkToFit="1"/>
      <protection locked="0"/>
    </xf>
    <xf numFmtId="0" fontId="4" fillId="2" borderId="50" xfId="0" applyFont="1" applyFill="1" applyBorder="1" applyAlignment="1" applyProtection="1">
      <alignment horizontal="center" vertical="center"/>
      <protection locked="0"/>
    </xf>
    <xf numFmtId="0" fontId="4" fillId="2" borderId="33" xfId="0" applyFont="1" applyFill="1" applyBorder="1" applyAlignment="1" applyProtection="1">
      <alignment horizontal="center" vertical="center"/>
      <protection locked="0"/>
    </xf>
    <xf numFmtId="0" fontId="4" fillId="2" borderId="54" xfId="0" applyFont="1" applyFill="1" applyBorder="1" applyAlignment="1" applyProtection="1">
      <alignment horizontal="center" vertical="center" shrinkToFit="1"/>
      <protection locked="0"/>
    </xf>
    <xf numFmtId="0" fontId="4" fillId="2" borderId="54" xfId="0" applyFont="1" applyFill="1" applyBorder="1" applyAlignment="1" applyProtection="1">
      <alignment horizontal="center" vertical="center"/>
      <protection locked="0"/>
    </xf>
    <xf numFmtId="0" fontId="4" fillId="2" borderId="65" xfId="0" applyFont="1" applyFill="1" applyBorder="1" applyAlignment="1" applyProtection="1">
      <alignment horizontal="center" vertical="center" shrinkToFit="1"/>
      <protection locked="0"/>
    </xf>
    <xf numFmtId="0" fontId="4" fillId="2" borderId="65" xfId="0" applyFont="1" applyFill="1" applyBorder="1" applyAlignment="1" applyProtection="1">
      <alignment horizontal="center" vertical="center"/>
      <protection locked="0"/>
    </xf>
    <xf numFmtId="0" fontId="4" fillId="2" borderId="45" xfId="0" applyFont="1" applyFill="1" applyBorder="1" applyAlignment="1" applyProtection="1">
      <alignment horizontal="center" vertical="center" shrinkToFit="1"/>
      <protection locked="0"/>
    </xf>
    <xf numFmtId="0" fontId="4" fillId="2" borderId="45" xfId="0" applyFont="1" applyFill="1" applyBorder="1" applyAlignment="1" applyProtection="1">
      <alignment horizontal="center" vertical="center"/>
      <protection locked="0"/>
    </xf>
    <xf numFmtId="0" fontId="1" fillId="5" borderId="39" xfId="2" applyFill="1" applyBorder="1">
      <alignment vertical="center"/>
    </xf>
    <xf numFmtId="0" fontId="1" fillId="5" borderId="39" xfId="3" applyFont="1" applyFill="1" applyBorder="1">
      <alignment vertical="center"/>
    </xf>
    <xf numFmtId="0" fontId="1" fillId="5" borderId="39" xfId="3" applyFill="1" applyBorder="1">
      <alignment vertical="center"/>
    </xf>
    <xf numFmtId="0" fontId="1" fillId="6" borderId="39" xfId="2" applyFill="1" applyBorder="1">
      <alignment vertical="center"/>
    </xf>
    <xf numFmtId="0" fontId="1" fillId="6" borderId="39" xfId="3" applyFont="1" applyFill="1" applyBorder="1">
      <alignment vertical="center"/>
    </xf>
    <xf numFmtId="0" fontId="1" fillId="6" borderId="39" xfId="3" applyFill="1" applyBorder="1">
      <alignment vertical="center"/>
    </xf>
    <xf numFmtId="0" fontId="1" fillId="6" borderId="39" xfId="2" applyFont="1" applyFill="1" applyBorder="1">
      <alignment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4" fillId="0" borderId="17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left" vertical="center"/>
    </xf>
    <xf numFmtId="0" fontId="4" fillId="0" borderId="60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5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0" fontId="4" fillId="0" borderId="51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/>
    </xf>
    <xf numFmtId="0" fontId="4" fillId="0" borderId="58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38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 shrinkToFit="1"/>
    </xf>
    <xf numFmtId="0" fontId="4" fillId="0" borderId="21" xfId="0" applyFont="1" applyFill="1" applyBorder="1" applyAlignment="1" applyProtection="1">
      <alignment horizontal="center" vertical="center" shrinkToFit="1"/>
    </xf>
    <xf numFmtId="0" fontId="4" fillId="0" borderId="22" xfId="0" applyFont="1" applyFill="1" applyBorder="1" applyAlignment="1" applyProtection="1">
      <alignment horizontal="center" vertical="center" shrinkToFit="1"/>
    </xf>
    <xf numFmtId="0" fontId="4" fillId="0" borderId="20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shrinkToFit="1"/>
    </xf>
    <xf numFmtId="0" fontId="4" fillId="0" borderId="9" xfId="0" applyFont="1" applyFill="1" applyBorder="1" applyAlignment="1" applyProtection="1">
      <alignment horizontal="center" vertical="center" shrinkToFit="1"/>
    </xf>
    <xf numFmtId="0" fontId="4" fillId="0" borderId="10" xfId="0" applyFont="1" applyFill="1" applyBorder="1" applyAlignment="1" applyProtection="1">
      <alignment horizontal="center" vertical="center" shrinkToFit="1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center" vertical="center" shrinkToFit="1"/>
    </xf>
    <xf numFmtId="0" fontId="4" fillId="0" borderId="34" xfId="0" applyFont="1" applyFill="1" applyBorder="1" applyAlignment="1" applyProtection="1">
      <alignment horizontal="center" vertical="center" shrinkToFit="1"/>
    </xf>
    <xf numFmtId="0" fontId="4" fillId="0" borderId="35" xfId="0" applyFont="1" applyFill="1" applyBorder="1" applyAlignment="1" applyProtection="1">
      <alignment horizontal="center" vertical="center" shrinkToFit="1"/>
    </xf>
    <xf numFmtId="0" fontId="4" fillId="0" borderId="31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25" xfId="0" applyFont="1" applyBorder="1" applyAlignment="1" applyProtection="1">
      <alignment horizontal="center" vertical="center" wrapText="1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41" xfId="0" applyFont="1" applyFill="1" applyBorder="1" applyAlignment="1" applyProtection="1">
      <alignment horizontal="center" vertical="center"/>
    </xf>
    <xf numFmtId="0" fontId="4" fillId="2" borderId="31" xfId="0" applyFont="1" applyFill="1" applyBorder="1" applyAlignment="1" applyProtection="1">
      <alignment horizontal="center" vertical="center"/>
    </xf>
    <xf numFmtId="0" fontId="4" fillId="2" borderId="32" xfId="0" applyFont="1" applyFill="1" applyBorder="1" applyAlignment="1" applyProtection="1">
      <alignment horizontal="center" vertical="center"/>
    </xf>
    <xf numFmtId="0" fontId="4" fillId="2" borderId="34" xfId="0" applyFont="1" applyFill="1" applyBorder="1" applyAlignment="1" applyProtection="1">
      <alignment horizontal="center" vertical="center"/>
    </xf>
    <xf numFmtId="0" fontId="4" fillId="2" borderId="35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4" fillId="2" borderId="38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0" fontId="4" fillId="2" borderId="41" xfId="0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47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48" xfId="0" applyFont="1" applyFill="1" applyBorder="1" applyAlignment="1" applyProtection="1">
      <alignment horizontal="center" vertical="center"/>
    </xf>
    <xf numFmtId="0" fontId="4" fillId="0" borderId="49" xfId="0" applyFont="1" applyFill="1" applyBorder="1" applyAlignment="1" applyProtection="1">
      <alignment horizontal="center" vertical="center"/>
    </xf>
    <xf numFmtId="0" fontId="4" fillId="0" borderId="51" xfId="0" applyFont="1" applyFill="1" applyBorder="1" applyAlignment="1" applyProtection="1">
      <alignment horizontal="center" vertical="center" shrinkToFit="1"/>
    </xf>
    <xf numFmtId="0" fontId="4" fillId="0" borderId="2" xfId="0" applyFont="1" applyFill="1" applyBorder="1" applyAlignment="1" applyProtection="1">
      <alignment horizontal="center" vertical="center" shrinkToFit="1"/>
    </xf>
    <xf numFmtId="0" fontId="4" fillId="0" borderId="3" xfId="0" applyFont="1" applyFill="1" applyBorder="1" applyAlignment="1" applyProtection="1">
      <alignment horizontal="center" vertical="center" shrinkToFit="1"/>
    </xf>
    <xf numFmtId="0" fontId="4" fillId="0" borderId="14" xfId="0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shrinkToFit="1"/>
    </xf>
    <xf numFmtId="0" fontId="4" fillId="0" borderId="6" xfId="0" applyFont="1" applyFill="1" applyBorder="1" applyAlignment="1" applyProtection="1">
      <alignment horizontal="center" vertical="center" shrinkToFit="1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52" xfId="0" applyFont="1" applyFill="1" applyBorder="1" applyAlignment="1" applyProtection="1">
      <alignment horizontal="center" vertical="center"/>
    </xf>
    <xf numFmtId="0" fontId="4" fillId="0" borderId="53" xfId="0" applyFont="1" applyFill="1" applyBorder="1" applyAlignment="1" applyProtection="1">
      <alignment horizontal="center" vertical="center"/>
    </xf>
    <xf numFmtId="0" fontId="4" fillId="0" borderId="55" xfId="0" applyFont="1" applyFill="1" applyBorder="1" applyAlignment="1" applyProtection="1">
      <alignment horizontal="center" vertical="center" shrinkToFit="1"/>
    </xf>
    <xf numFmtId="0" fontId="4" fillId="0" borderId="56" xfId="0" applyFont="1" applyFill="1" applyBorder="1" applyAlignment="1" applyProtection="1">
      <alignment horizontal="center" vertical="center" shrinkToFit="1"/>
    </xf>
    <xf numFmtId="0" fontId="4" fillId="0" borderId="57" xfId="0" applyFont="1" applyFill="1" applyBorder="1" applyAlignment="1" applyProtection="1">
      <alignment horizontal="center" vertical="center" shrinkToFit="1"/>
    </xf>
    <xf numFmtId="0" fontId="4" fillId="0" borderId="16" xfId="0" applyFont="1" applyFill="1" applyBorder="1" applyAlignment="1" applyProtection="1">
      <alignment horizontal="center" vertical="center" shrinkToFit="1"/>
    </xf>
    <xf numFmtId="0" fontId="4" fillId="0" borderId="17" xfId="0" applyFont="1" applyFill="1" applyBorder="1" applyAlignment="1" applyProtection="1">
      <alignment horizontal="center" vertical="center" shrinkToFit="1"/>
    </xf>
    <xf numFmtId="0" fontId="4" fillId="0" borderId="18" xfId="0" applyFont="1" applyFill="1" applyBorder="1" applyAlignment="1" applyProtection="1">
      <alignment horizontal="center" vertical="center" shrinkToFit="1"/>
    </xf>
    <xf numFmtId="0" fontId="1" fillId="0" borderId="30" xfId="0" applyFont="1" applyFill="1" applyBorder="1" applyAlignment="1" applyProtection="1">
      <alignment horizontal="center" vertical="center"/>
    </xf>
    <xf numFmtId="0" fontId="1" fillId="0" borderId="23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176" fontId="4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30" xfId="0" applyFont="1" applyFill="1" applyBorder="1" applyAlignment="1" applyProtection="1">
      <alignment horizontal="center" vertical="center"/>
    </xf>
    <xf numFmtId="0" fontId="4" fillId="2" borderId="52" xfId="0" applyFont="1" applyFill="1" applyBorder="1" applyAlignment="1" applyProtection="1">
      <alignment horizontal="center" vertical="center"/>
    </xf>
    <xf numFmtId="0" fontId="4" fillId="2" borderId="53" xfId="0" applyFont="1" applyFill="1" applyBorder="1" applyAlignment="1" applyProtection="1">
      <alignment horizontal="center" vertical="center"/>
    </xf>
    <xf numFmtId="0" fontId="4" fillId="2" borderId="55" xfId="0" applyFont="1" applyFill="1" applyBorder="1" applyAlignment="1" applyProtection="1">
      <alignment horizontal="center" vertical="center"/>
    </xf>
    <xf numFmtId="0" fontId="4" fillId="2" borderId="56" xfId="0" applyFont="1" applyFill="1" applyBorder="1" applyAlignment="1" applyProtection="1">
      <alignment horizontal="center" vertical="center"/>
    </xf>
    <xf numFmtId="0" fontId="4" fillId="2" borderId="57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4" fillId="2" borderId="36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47" xfId="0" applyFont="1" applyFill="1" applyBorder="1" applyAlignment="1" applyProtection="1">
      <alignment horizontal="center" vertical="center"/>
    </xf>
    <xf numFmtId="0" fontId="4" fillId="2" borderId="48" xfId="0" applyFont="1" applyFill="1" applyBorder="1" applyAlignment="1" applyProtection="1">
      <alignment horizontal="center" vertical="center"/>
    </xf>
    <xf numFmtId="0" fontId="4" fillId="2" borderId="49" xfId="0" applyFont="1" applyFill="1" applyBorder="1" applyAlignment="1" applyProtection="1">
      <alignment horizontal="center" vertical="center"/>
    </xf>
    <xf numFmtId="0" fontId="4" fillId="2" borderId="5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top" wrapText="1"/>
    </xf>
    <xf numFmtId="0" fontId="4" fillId="0" borderId="17" xfId="0" applyFont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4" fillId="2" borderId="63" xfId="0" applyFont="1" applyFill="1" applyBorder="1" applyAlignment="1" applyProtection="1">
      <alignment horizontal="center" vertical="center"/>
    </xf>
    <xf numFmtId="0" fontId="4" fillId="2" borderId="64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58" xfId="0" applyFont="1" applyFill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right" vertical="center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68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69" xfId="0" applyFont="1" applyBorder="1" applyAlignment="1" applyProtection="1">
      <alignment horizontal="center" vertical="center"/>
      <protection locked="0"/>
    </xf>
    <xf numFmtId="0" fontId="4" fillId="0" borderId="6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6" xfId="0" applyFont="1" applyBorder="1" applyAlignment="1" applyProtection="1">
      <alignment horizontal="right" vertical="center" shrinkToFit="1"/>
      <protection locked="0"/>
    </xf>
    <xf numFmtId="0" fontId="4" fillId="0" borderId="31" xfId="0" applyFont="1" applyBorder="1" applyAlignment="1" applyProtection="1">
      <alignment horizontal="right" vertical="center" shrinkToFit="1"/>
      <protection locked="0"/>
    </xf>
    <xf numFmtId="0" fontId="4" fillId="0" borderId="32" xfId="0" applyFont="1" applyBorder="1" applyAlignment="1" applyProtection="1">
      <alignment horizontal="left" vertical="center" shrinkToFit="1"/>
      <protection locked="0"/>
    </xf>
    <xf numFmtId="0" fontId="4" fillId="0" borderId="31" xfId="0" applyFont="1" applyBorder="1" applyAlignment="1" applyProtection="1">
      <alignment horizontal="left" vertical="center" shrinkToFit="1"/>
      <protection locked="0"/>
    </xf>
    <xf numFmtId="0" fontId="4" fillId="0" borderId="32" xfId="0" applyFont="1" applyBorder="1" applyAlignment="1">
      <alignment horizontal="left" vertical="center" shrinkToFit="1"/>
    </xf>
    <xf numFmtId="0" fontId="4" fillId="0" borderId="46" xfId="0" applyFont="1" applyBorder="1" applyAlignment="1">
      <alignment horizontal="left" vertical="center" shrinkToFit="1"/>
    </xf>
    <xf numFmtId="0" fontId="4" fillId="0" borderId="67" xfId="0" applyFont="1" applyBorder="1" applyAlignment="1">
      <alignment horizontal="left" vertical="center" shrinkToFit="1"/>
    </xf>
    <xf numFmtId="0" fontId="4" fillId="0" borderId="39" xfId="0" applyFont="1" applyBorder="1" applyAlignment="1" applyProtection="1">
      <alignment horizontal="right" vertical="center"/>
      <protection locked="0"/>
    </xf>
    <xf numFmtId="0" fontId="4" fillId="0" borderId="20" xfId="0" applyFont="1" applyBorder="1" applyAlignment="1" applyProtection="1">
      <alignment horizontal="right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68" xfId="0" applyFont="1" applyBorder="1" applyAlignment="1">
      <alignment horizontal="left" vertical="center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67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2" borderId="52" xfId="0" applyFont="1" applyFill="1" applyBorder="1" applyAlignment="1" applyProtection="1">
      <alignment horizontal="center" vertical="center"/>
      <protection locked="0"/>
    </xf>
    <xf numFmtId="0" fontId="4" fillId="2" borderId="53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4" fillId="2" borderId="63" xfId="0" applyFont="1" applyFill="1" applyBorder="1" applyAlignment="1" applyProtection="1">
      <alignment horizontal="center" vertical="center"/>
      <protection locked="0"/>
    </xf>
    <xf numFmtId="0" fontId="4" fillId="2" borderId="64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55" xfId="0" applyFont="1" applyFill="1" applyBorder="1" applyAlignment="1" applyProtection="1">
      <alignment horizontal="center" vertical="center"/>
      <protection locked="0"/>
    </xf>
    <xf numFmtId="0" fontId="4" fillId="2" borderId="56" xfId="0" applyFont="1" applyFill="1" applyBorder="1" applyAlignment="1" applyProtection="1">
      <alignment horizontal="center" vertical="center"/>
      <protection locked="0"/>
    </xf>
    <xf numFmtId="0" fontId="4" fillId="2" borderId="57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58" xfId="0" applyFont="1" applyFill="1" applyBorder="1" applyAlignment="1" applyProtection="1">
      <alignment horizontal="center" vertical="center"/>
      <protection locked="0"/>
    </xf>
    <xf numFmtId="0" fontId="4" fillId="2" borderId="48" xfId="0" applyFont="1" applyFill="1" applyBorder="1" applyAlignment="1" applyProtection="1">
      <alignment horizontal="center" vertical="center"/>
      <protection locked="0"/>
    </xf>
    <xf numFmtId="0" fontId="4" fillId="2" borderId="49" xfId="0" applyFont="1" applyFill="1" applyBorder="1" applyAlignment="1" applyProtection="1">
      <alignment horizontal="center" vertical="center"/>
      <protection locked="0"/>
    </xf>
    <xf numFmtId="0" fontId="4" fillId="2" borderId="70" xfId="0" applyFont="1" applyFill="1" applyBorder="1" applyAlignment="1" applyProtection="1">
      <alignment horizontal="center" vertical="center"/>
      <protection locked="0"/>
    </xf>
    <xf numFmtId="0" fontId="4" fillId="2" borderId="71" xfId="0" applyFont="1" applyFill="1" applyBorder="1" applyAlignment="1" applyProtection="1">
      <alignment horizontal="center" vertical="center"/>
      <protection locked="0"/>
    </xf>
    <xf numFmtId="0" fontId="4" fillId="2" borderId="5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0" borderId="52" xfId="0" applyFont="1" applyFill="1" applyBorder="1" applyAlignment="1" applyProtection="1">
      <alignment horizontal="center" vertical="center"/>
      <protection locked="0"/>
    </xf>
    <xf numFmtId="0" fontId="4" fillId="0" borderId="53" xfId="0" applyFont="1" applyFill="1" applyBorder="1" applyAlignment="1" applyProtection="1">
      <alignment horizontal="center" vertical="center"/>
      <protection locked="0"/>
    </xf>
    <xf numFmtId="0" fontId="4" fillId="0" borderId="55" xfId="0" applyFont="1" applyFill="1" applyBorder="1" applyAlignment="1" applyProtection="1">
      <alignment horizontal="center" vertical="center" shrinkToFit="1"/>
      <protection locked="0"/>
    </xf>
    <xf numFmtId="0" fontId="4" fillId="0" borderId="56" xfId="0" applyFont="1" applyFill="1" applyBorder="1" applyAlignment="1" applyProtection="1">
      <alignment horizontal="center" vertical="center" shrinkToFit="1"/>
      <protection locked="0"/>
    </xf>
    <xf numFmtId="0" fontId="4" fillId="0" borderId="57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4" fillId="0" borderId="17" xfId="0" applyFont="1" applyFill="1" applyBorder="1" applyAlignment="1" applyProtection="1">
      <alignment horizontal="center" vertical="center" shrinkToFit="1"/>
      <protection locked="0"/>
    </xf>
    <xf numFmtId="0" fontId="4" fillId="0" borderId="18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6" xfId="0" applyFont="1" applyFill="1" applyBorder="1" applyAlignment="1" applyProtection="1">
      <alignment horizontal="center" vertical="center" shrinkToFit="1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2" borderId="41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4" fillId="0" borderId="48" xfId="0" applyFont="1" applyFill="1" applyBorder="1" applyAlignment="1" applyProtection="1">
      <alignment horizontal="center" vertical="center"/>
      <protection locked="0"/>
    </xf>
    <xf numFmtId="0" fontId="4" fillId="0" borderId="49" xfId="0" applyFont="1" applyFill="1" applyBorder="1" applyAlignment="1" applyProtection="1">
      <alignment horizontal="center" vertical="center"/>
      <protection locked="0"/>
    </xf>
    <xf numFmtId="0" fontId="4" fillId="0" borderId="51" xfId="0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Fill="1" applyBorder="1" applyAlignment="1" applyProtection="1">
      <alignment horizontal="center" vertical="center" shrinkToFit="1"/>
      <protection locked="0"/>
    </xf>
    <xf numFmtId="0" fontId="4" fillId="0" borderId="3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0" fontId="4" fillId="0" borderId="21" xfId="0" applyFont="1" applyFill="1" applyBorder="1" applyAlignment="1" applyProtection="1">
      <alignment horizontal="center" vertical="center" shrinkToFit="1"/>
      <protection locked="0"/>
    </xf>
    <xf numFmtId="0" fontId="4" fillId="0" borderId="22" xfId="0" applyFont="1" applyFill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34" xfId="0" applyFont="1" applyFill="1" applyBorder="1" applyAlignment="1" applyProtection="1">
      <alignment horizontal="center" vertical="center"/>
      <protection locked="0"/>
    </xf>
    <xf numFmtId="0" fontId="4" fillId="2" borderId="35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4" fillId="0" borderId="34" xfId="0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Fill="1" applyBorder="1" applyAlignment="1" applyProtection="1">
      <alignment horizontal="center" vertical="center" shrinkToFit="1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58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right" vertical="center"/>
    </xf>
    <xf numFmtId="0" fontId="4" fillId="0" borderId="5" xfId="0" applyFont="1" applyBorder="1" applyAlignment="1" applyProtection="1">
      <alignment horizontal="right" vertical="center"/>
    </xf>
    <xf numFmtId="0" fontId="4" fillId="0" borderId="51" xfId="0" applyFont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right" vertical="center"/>
    </xf>
    <xf numFmtId="0" fontId="0" fillId="0" borderId="2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0" fillId="0" borderId="24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58" xfId="0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</cellXfs>
  <cellStyles count="4">
    <cellStyle name="標準" xfId="0" builtinId="0"/>
    <cellStyle name="標準 2" xfId="1"/>
    <cellStyle name="標準_2006県総体" xfId="3"/>
    <cellStyle name="標準_2006県総体団体" xfId="2"/>
  </cellStyles>
  <dxfs count="0"/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V114"/>
  <sheetViews>
    <sheetView view="pageBreakPreview" topLeftCell="F24" zoomScaleSheetLayoutView="100" workbookViewId="0">
      <selection activeCell="L22" sqref="L22"/>
    </sheetView>
  </sheetViews>
  <sheetFormatPr defaultRowHeight="13.5" x14ac:dyDescent="0.15"/>
  <cols>
    <col min="1" max="1" width="5.625" style="26" customWidth="1"/>
    <col min="2" max="2" width="17.125" style="26" customWidth="1"/>
    <col min="3" max="4" width="18.625" style="26" customWidth="1"/>
    <col min="5" max="5" width="30.625" style="26" customWidth="1"/>
    <col min="6" max="6" width="10.25" style="26" bestFit="1" customWidth="1"/>
    <col min="7" max="7" width="4.5" style="26" bestFit="1" customWidth="1"/>
    <col min="8" max="8" width="8.625" style="26" bestFit="1" customWidth="1"/>
    <col min="9" max="9" width="4.5" style="26" bestFit="1" customWidth="1"/>
    <col min="10" max="10" width="15.5" style="26" bestFit="1" customWidth="1"/>
    <col min="11" max="11" width="17.125" style="26" customWidth="1"/>
    <col min="12" max="13" width="18.625" style="26" customWidth="1"/>
    <col min="14" max="14" width="30.625" style="26" customWidth="1"/>
    <col min="15" max="15" width="11.125" style="26" bestFit="1" customWidth="1"/>
    <col min="16" max="16" width="4.5" style="26" bestFit="1" customWidth="1"/>
    <col min="17" max="17" width="8.625" style="26" bestFit="1" customWidth="1"/>
    <col min="18" max="18" width="4.5" style="26" bestFit="1" customWidth="1"/>
    <col min="19" max="19" width="15.5" style="26" bestFit="1" customWidth="1"/>
    <col min="20" max="20" width="4.5" style="26" bestFit="1" customWidth="1"/>
    <col min="21" max="21" width="8.25" style="26" bestFit="1" customWidth="1"/>
    <col min="22" max="22" width="5.625" style="26" customWidth="1"/>
    <col min="23" max="16384" width="9" style="26"/>
  </cols>
  <sheetData>
    <row r="1" spans="1:22" ht="30" customHeight="1" x14ac:dyDescent="0.15">
      <c r="A1" s="24"/>
      <c r="B1" s="163" t="s">
        <v>101</v>
      </c>
      <c r="C1" s="163"/>
      <c r="D1" s="163"/>
      <c r="E1" s="163"/>
      <c r="F1" s="163"/>
      <c r="G1" s="163"/>
      <c r="H1" s="163"/>
      <c r="I1" s="163"/>
      <c r="J1" s="163"/>
      <c r="K1" s="164" t="s">
        <v>85</v>
      </c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25"/>
    </row>
    <row r="2" spans="1:22" ht="30" customHeight="1" thickBot="1" x14ac:dyDescent="0.2">
      <c r="A2" s="27"/>
      <c r="B2" s="28"/>
      <c r="C2" s="28"/>
      <c r="D2" s="28"/>
      <c r="E2" s="28"/>
      <c r="F2" s="28"/>
      <c r="G2" s="28"/>
      <c r="H2" s="28"/>
      <c r="I2" s="28"/>
      <c r="J2" s="28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30"/>
    </row>
    <row r="3" spans="1:22" ht="30" customHeight="1" x14ac:dyDescent="0.15">
      <c r="A3" s="27"/>
      <c r="B3" s="165" t="s">
        <v>0</v>
      </c>
      <c r="C3" s="167" t="str">
        <f>PHONETIC(C4)</f>
        <v>みさとちょうりつ</v>
      </c>
      <c r="D3" s="168"/>
      <c r="E3" s="168" t="str">
        <f>PHONETIC(E4)</f>
        <v>みさと</v>
      </c>
      <c r="F3" s="168"/>
      <c r="G3" s="169" t="s">
        <v>61</v>
      </c>
      <c r="H3" s="169"/>
      <c r="I3" s="169"/>
      <c r="J3" s="170"/>
      <c r="K3" s="165" t="s">
        <v>2</v>
      </c>
      <c r="L3" s="171" t="s">
        <v>98</v>
      </c>
      <c r="M3" s="169"/>
      <c r="N3" s="169"/>
      <c r="O3" s="169"/>
      <c r="P3" s="169"/>
      <c r="Q3" s="169"/>
      <c r="R3" s="169"/>
      <c r="S3" s="169"/>
      <c r="T3" s="169"/>
      <c r="U3" s="170"/>
      <c r="V3" s="30"/>
    </row>
    <row r="4" spans="1:22" s="31" customFormat="1" ht="30" customHeight="1" thickBot="1" x14ac:dyDescent="0.2">
      <c r="A4" s="27"/>
      <c r="B4" s="166"/>
      <c r="C4" s="175" t="s">
        <v>96</v>
      </c>
      <c r="D4" s="176"/>
      <c r="E4" s="176" t="s">
        <v>97</v>
      </c>
      <c r="F4" s="176"/>
      <c r="G4" s="173" t="s">
        <v>1</v>
      </c>
      <c r="H4" s="173"/>
      <c r="I4" s="173"/>
      <c r="J4" s="174"/>
      <c r="K4" s="166"/>
      <c r="L4" s="172"/>
      <c r="M4" s="173"/>
      <c r="N4" s="173"/>
      <c r="O4" s="173"/>
      <c r="P4" s="173"/>
      <c r="Q4" s="173"/>
      <c r="R4" s="173"/>
      <c r="S4" s="173"/>
      <c r="T4" s="173"/>
      <c r="U4" s="174"/>
      <c r="V4" s="30"/>
    </row>
    <row r="5" spans="1:22" s="31" customFormat="1" ht="30" customHeight="1" thickBot="1" x14ac:dyDescent="0.2">
      <c r="A5" s="27"/>
      <c r="B5" s="32" t="s">
        <v>3</v>
      </c>
      <c r="C5" s="177" t="s">
        <v>107</v>
      </c>
      <c r="D5" s="178"/>
      <c r="E5" s="201"/>
      <c r="F5" s="75" t="s">
        <v>4</v>
      </c>
      <c r="G5" s="177" t="s">
        <v>77</v>
      </c>
      <c r="H5" s="178"/>
      <c r="I5" s="178"/>
      <c r="J5" s="179"/>
      <c r="K5" s="75" t="s">
        <v>5</v>
      </c>
      <c r="L5" s="177" t="s">
        <v>110</v>
      </c>
      <c r="M5" s="178"/>
      <c r="N5" s="201"/>
      <c r="O5" s="75" t="s">
        <v>6</v>
      </c>
      <c r="P5" s="177" t="s">
        <v>77</v>
      </c>
      <c r="Q5" s="178"/>
      <c r="R5" s="178"/>
      <c r="S5" s="178"/>
      <c r="T5" s="178"/>
      <c r="U5" s="179"/>
      <c r="V5" s="30"/>
    </row>
    <row r="6" spans="1:22" ht="30" customHeight="1" thickBot="1" x14ac:dyDescent="0.2">
      <c r="A6" s="27"/>
      <c r="B6" s="33"/>
      <c r="C6" s="31"/>
      <c r="D6" s="31"/>
      <c r="E6" s="31"/>
      <c r="F6" s="31"/>
      <c r="G6" s="31"/>
      <c r="H6" s="31"/>
      <c r="I6" s="31"/>
      <c r="J6" s="31"/>
      <c r="K6" s="72"/>
      <c r="L6" s="34"/>
      <c r="M6" s="34"/>
      <c r="N6" s="34"/>
      <c r="O6" s="34"/>
      <c r="P6" s="34"/>
      <c r="Q6" s="34"/>
      <c r="R6" s="34"/>
      <c r="S6" s="34"/>
      <c r="T6" s="34"/>
      <c r="U6" s="35"/>
      <c r="V6" s="30"/>
    </row>
    <row r="7" spans="1:22" s="31" customFormat="1" ht="30" customHeight="1" thickBot="1" x14ac:dyDescent="0.2">
      <c r="A7" s="27"/>
      <c r="B7" s="200" t="s">
        <v>7</v>
      </c>
      <c r="C7" s="178"/>
      <c r="D7" s="178"/>
      <c r="E7" s="178"/>
      <c r="F7" s="178"/>
      <c r="G7" s="178"/>
      <c r="H7" s="178"/>
      <c r="I7" s="178"/>
      <c r="J7" s="179"/>
      <c r="K7" s="200" t="s">
        <v>8</v>
      </c>
      <c r="L7" s="178"/>
      <c r="M7" s="178"/>
      <c r="N7" s="178"/>
      <c r="O7" s="178"/>
      <c r="P7" s="178"/>
      <c r="Q7" s="178"/>
      <c r="R7" s="178"/>
      <c r="S7" s="178"/>
      <c r="T7" s="178"/>
      <c r="U7" s="179"/>
      <c r="V7" s="30"/>
    </row>
    <row r="8" spans="1:22" s="31" customFormat="1" ht="30" customHeight="1" x14ac:dyDescent="0.15">
      <c r="A8" s="27"/>
      <c r="B8" s="202" t="s">
        <v>9</v>
      </c>
      <c r="C8" s="204" t="s">
        <v>108</v>
      </c>
      <c r="D8" s="205"/>
      <c r="E8" s="205"/>
      <c r="F8" s="206"/>
      <c r="G8" s="36" t="s">
        <v>72</v>
      </c>
      <c r="H8" s="37" t="s">
        <v>68</v>
      </c>
      <c r="I8" s="37" t="s">
        <v>78</v>
      </c>
      <c r="J8" s="38" t="s">
        <v>69</v>
      </c>
      <c r="K8" s="208" t="s">
        <v>10</v>
      </c>
      <c r="L8" s="204" t="s">
        <v>106</v>
      </c>
      <c r="M8" s="205"/>
      <c r="N8" s="205"/>
      <c r="O8" s="206"/>
      <c r="P8" s="36" t="s">
        <v>78</v>
      </c>
      <c r="Q8" s="37" t="s">
        <v>68</v>
      </c>
      <c r="R8" s="37" t="s">
        <v>72</v>
      </c>
      <c r="S8" s="37" t="s">
        <v>69</v>
      </c>
      <c r="T8" s="37"/>
      <c r="U8" s="38"/>
      <c r="V8" s="30"/>
    </row>
    <row r="9" spans="1:22" s="31" customFormat="1" ht="30" customHeight="1" thickBot="1" x14ac:dyDescent="0.2">
      <c r="A9" s="27"/>
      <c r="B9" s="203"/>
      <c r="C9" s="175"/>
      <c r="D9" s="176"/>
      <c r="E9" s="176"/>
      <c r="F9" s="207"/>
      <c r="G9" s="39" t="s">
        <v>72</v>
      </c>
      <c r="H9" s="40" t="s">
        <v>70</v>
      </c>
      <c r="I9" s="40" t="s">
        <v>78</v>
      </c>
      <c r="J9" s="41" t="s">
        <v>71</v>
      </c>
      <c r="K9" s="209"/>
      <c r="L9" s="175"/>
      <c r="M9" s="176"/>
      <c r="N9" s="176"/>
      <c r="O9" s="207"/>
      <c r="P9" s="39" t="s">
        <v>78</v>
      </c>
      <c r="Q9" s="40" t="s">
        <v>70</v>
      </c>
      <c r="R9" s="40" t="s">
        <v>72</v>
      </c>
      <c r="S9" s="40" t="s">
        <v>71</v>
      </c>
      <c r="T9" s="40" t="s">
        <v>72</v>
      </c>
      <c r="U9" s="41" t="s">
        <v>73</v>
      </c>
      <c r="V9" s="30"/>
    </row>
    <row r="10" spans="1:22" ht="30" customHeight="1" thickBot="1" x14ac:dyDescent="0.2">
      <c r="A10" s="27"/>
      <c r="B10" s="32" t="s">
        <v>11</v>
      </c>
      <c r="C10" s="177" t="s">
        <v>12</v>
      </c>
      <c r="D10" s="201"/>
      <c r="E10" s="42" t="s">
        <v>13</v>
      </c>
      <c r="F10" s="42" t="s">
        <v>14</v>
      </c>
      <c r="G10" s="189" t="s">
        <v>6</v>
      </c>
      <c r="H10" s="190"/>
      <c r="I10" s="190"/>
      <c r="J10" s="191"/>
      <c r="K10" s="74" t="s">
        <v>11</v>
      </c>
      <c r="L10" s="177" t="s">
        <v>15</v>
      </c>
      <c r="M10" s="201"/>
      <c r="N10" s="42" t="s">
        <v>13</v>
      </c>
      <c r="O10" s="42" t="s">
        <v>16</v>
      </c>
      <c r="P10" s="189" t="s">
        <v>6</v>
      </c>
      <c r="Q10" s="190"/>
      <c r="R10" s="190"/>
      <c r="S10" s="190"/>
      <c r="T10" s="190"/>
      <c r="U10" s="191"/>
      <c r="V10" s="30"/>
    </row>
    <row r="11" spans="1:22" ht="30" customHeight="1" x14ac:dyDescent="0.15">
      <c r="A11" s="27"/>
      <c r="B11" s="87">
        <v>1</v>
      </c>
      <c r="C11" s="192" t="s">
        <v>105</v>
      </c>
      <c r="D11" s="193"/>
      <c r="E11" s="88" t="str">
        <f>PHONETIC(C11)</f>
        <v>みさとじゅんいちろう</v>
      </c>
      <c r="F11" s="89">
        <v>3</v>
      </c>
      <c r="G11" s="194"/>
      <c r="H11" s="195"/>
      <c r="I11" s="195"/>
      <c r="J11" s="196"/>
      <c r="K11" s="113">
        <v>1</v>
      </c>
      <c r="L11" s="192" t="s">
        <v>105</v>
      </c>
      <c r="M11" s="193"/>
      <c r="N11" s="44" t="str">
        <f t="shared" ref="N11:N17" si="0">PHONETIC(L11)</f>
        <v>みさとじゅんいちろう</v>
      </c>
      <c r="O11" s="13">
        <v>3</v>
      </c>
      <c r="P11" s="197" t="s">
        <v>64</v>
      </c>
      <c r="Q11" s="198"/>
      <c r="R11" s="198"/>
      <c r="S11" s="198"/>
      <c r="T11" s="198"/>
      <c r="U11" s="199"/>
      <c r="V11" s="30"/>
    </row>
    <row r="12" spans="1:22" ht="30" customHeight="1" x14ac:dyDescent="0.15">
      <c r="A12" s="27"/>
      <c r="B12" s="90">
        <v>2</v>
      </c>
      <c r="C12" s="180" t="s">
        <v>99</v>
      </c>
      <c r="D12" s="181"/>
      <c r="E12" s="88" t="str">
        <f t="shared" ref="E12:E23" si="1">PHONETIC(C12)</f>
        <v>つちざき　いっしょう</v>
      </c>
      <c r="F12" s="91">
        <v>2</v>
      </c>
      <c r="G12" s="182"/>
      <c r="H12" s="183"/>
      <c r="I12" s="183"/>
      <c r="J12" s="184"/>
      <c r="K12" s="158">
        <v>2</v>
      </c>
      <c r="L12" s="185" t="s">
        <v>100</v>
      </c>
      <c r="M12" s="186"/>
      <c r="N12" s="44" t="str">
        <f t="shared" si="0"/>
        <v>そりまち　たかし</v>
      </c>
      <c r="O12" s="14">
        <v>3</v>
      </c>
      <c r="P12" s="185" t="s">
        <v>65</v>
      </c>
      <c r="Q12" s="187"/>
      <c r="R12" s="187"/>
      <c r="S12" s="187"/>
      <c r="T12" s="187"/>
      <c r="U12" s="188"/>
      <c r="V12" s="30"/>
    </row>
    <row r="13" spans="1:22" ht="30" customHeight="1" x14ac:dyDescent="0.15">
      <c r="A13" s="27"/>
      <c r="B13" s="90">
        <v>3</v>
      </c>
      <c r="C13" s="180" t="s">
        <v>102</v>
      </c>
      <c r="D13" s="181"/>
      <c r="E13" s="88" t="str">
        <f t="shared" si="1"/>
        <v>さくやま  　はじめ</v>
      </c>
      <c r="F13" s="91">
        <v>1</v>
      </c>
      <c r="G13" s="182"/>
      <c r="H13" s="183"/>
      <c r="I13" s="183"/>
      <c r="J13" s="184"/>
      <c r="K13" s="158">
        <v>3</v>
      </c>
      <c r="L13" s="185" t="s">
        <v>104</v>
      </c>
      <c r="M13" s="186"/>
      <c r="N13" s="44" t="str">
        <f t="shared" si="0"/>
        <v>あきた  　けん</v>
      </c>
      <c r="O13" s="14">
        <v>2</v>
      </c>
      <c r="P13" s="185"/>
      <c r="Q13" s="187"/>
      <c r="R13" s="187"/>
      <c r="S13" s="187"/>
      <c r="T13" s="187"/>
      <c r="U13" s="188"/>
      <c r="V13" s="30"/>
    </row>
    <row r="14" spans="1:22" ht="30" customHeight="1" thickBot="1" x14ac:dyDescent="0.2">
      <c r="A14" s="27"/>
      <c r="B14" s="92">
        <v>4</v>
      </c>
      <c r="C14" s="210"/>
      <c r="D14" s="211"/>
      <c r="E14" s="93" t="str">
        <f t="shared" si="1"/>
        <v/>
      </c>
      <c r="F14" s="94"/>
      <c r="G14" s="182"/>
      <c r="H14" s="183"/>
      <c r="I14" s="183"/>
      <c r="J14" s="184"/>
      <c r="K14" s="158">
        <v>4</v>
      </c>
      <c r="L14" s="185" t="s">
        <v>99</v>
      </c>
      <c r="M14" s="186"/>
      <c r="N14" s="44" t="str">
        <f t="shared" si="0"/>
        <v>つちざき　いっしょう</v>
      </c>
      <c r="O14" s="16">
        <v>2</v>
      </c>
      <c r="P14" s="185"/>
      <c r="Q14" s="187"/>
      <c r="R14" s="187"/>
      <c r="S14" s="187"/>
      <c r="T14" s="187"/>
      <c r="U14" s="188"/>
      <c r="V14" s="30"/>
    </row>
    <row r="15" spans="1:22" ht="30" customHeight="1" x14ac:dyDescent="0.15">
      <c r="A15" s="27"/>
      <c r="B15" s="77">
        <v>5</v>
      </c>
      <c r="C15" s="212"/>
      <c r="D15" s="213"/>
      <c r="E15" s="43" t="str">
        <f t="shared" si="1"/>
        <v/>
      </c>
      <c r="F15" s="106"/>
      <c r="G15" s="212"/>
      <c r="H15" s="214"/>
      <c r="I15" s="214"/>
      <c r="J15" s="215"/>
      <c r="K15" s="158">
        <v>5</v>
      </c>
      <c r="L15" s="185" t="s">
        <v>102</v>
      </c>
      <c r="M15" s="186"/>
      <c r="N15" s="44" t="str">
        <f t="shared" si="0"/>
        <v>さくやま  　はじめ</v>
      </c>
      <c r="O15" s="16">
        <v>1</v>
      </c>
      <c r="P15" s="185"/>
      <c r="Q15" s="187"/>
      <c r="R15" s="187"/>
      <c r="S15" s="187"/>
      <c r="T15" s="187"/>
      <c r="U15" s="188"/>
      <c r="V15" s="30"/>
    </row>
    <row r="16" spans="1:22" ht="30" customHeight="1" x14ac:dyDescent="0.15">
      <c r="A16" s="27"/>
      <c r="B16" s="45">
        <v>6</v>
      </c>
      <c r="C16" s="216"/>
      <c r="D16" s="217"/>
      <c r="E16" s="43" t="str">
        <f t="shared" si="1"/>
        <v/>
      </c>
      <c r="F16" s="107"/>
      <c r="G16" s="216"/>
      <c r="H16" s="218"/>
      <c r="I16" s="218"/>
      <c r="J16" s="219"/>
      <c r="K16" s="158">
        <v>6</v>
      </c>
      <c r="L16" s="185" t="s">
        <v>66</v>
      </c>
      <c r="M16" s="186"/>
      <c r="N16" s="44" t="str">
        <f t="shared" si="0"/>
        <v>とうほく　いちばん</v>
      </c>
      <c r="O16" s="16">
        <v>1</v>
      </c>
      <c r="P16" s="185"/>
      <c r="Q16" s="187"/>
      <c r="R16" s="187"/>
      <c r="S16" s="187"/>
      <c r="T16" s="187"/>
      <c r="U16" s="188"/>
      <c r="V16" s="30"/>
    </row>
    <row r="17" spans="1:22" ht="30" customHeight="1" thickBot="1" x14ac:dyDescent="0.2">
      <c r="A17" s="27"/>
      <c r="B17" s="45">
        <v>7</v>
      </c>
      <c r="C17" s="216"/>
      <c r="D17" s="217"/>
      <c r="E17" s="43" t="str">
        <f t="shared" si="1"/>
        <v/>
      </c>
      <c r="F17" s="107"/>
      <c r="G17" s="216"/>
      <c r="H17" s="218"/>
      <c r="I17" s="218"/>
      <c r="J17" s="219"/>
      <c r="K17" s="157">
        <v>7</v>
      </c>
      <c r="L17" s="220" t="s">
        <v>67</v>
      </c>
      <c r="M17" s="221"/>
      <c r="N17" s="48" t="str">
        <f t="shared" si="0"/>
        <v>ぜんこく　しゅつじょう</v>
      </c>
      <c r="O17" s="17">
        <v>1</v>
      </c>
      <c r="P17" s="220"/>
      <c r="Q17" s="222"/>
      <c r="R17" s="222"/>
      <c r="S17" s="222"/>
      <c r="T17" s="222"/>
      <c r="U17" s="223"/>
      <c r="V17" s="30"/>
    </row>
    <row r="18" spans="1:22" ht="30" customHeight="1" thickBot="1" x14ac:dyDescent="0.25">
      <c r="A18" s="27"/>
      <c r="B18" s="46">
        <v>8</v>
      </c>
      <c r="C18" s="224"/>
      <c r="D18" s="225"/>
      <c r="E18" s="47" t="str">
        <f t="shared" si="1"/>
        <v/>
      </c>
      <c r="F18" s="15"/>
      <c r="G18" s="224"/>
      <c r="H18" s="226"/>
      <c r="I18" s="226"/>
      <c r="J18" s="227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0"/>
      <c r="V18" s="30"/>
    </row>
    <row r="19" spans="1:22" ht="30" customHeight="1" thickBot="1" x14ac:dyDescent="0.2">
      <c r="A19" s="27"/>
      <c r="B19" s="95" t="s">
        <v>17</v>
      </c>
      <c r="C19" s="228" t="s">
        <v>18</v>
      </c>
      <c r="D19" s="229"/>
      <c r="E19" s="96" t="str">
        <f t="shared" si="1"/>
        <v>ふりがな</v>
      </c>
      <c r="F19" s="97" t="s">
        <v>14</v>
      </c>
      <c r="G19" s="189" t="s">
        <v>6</v>
      </c>
      <c r="H19" s="190"/>
      <c r="I19" s="190"/>
      <c r="J19" s="19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0"/>
    </row>
    <row r="20" spans="1:22" ht="30" customHeight="1" x14ac:dyDescent="0.15">
      <c r="A20" s="27"/>
      <c r="B20" s="230">
        <v>1</v>
      </c>
      <c r="C20" s="232" t="s">
        <v>66</v>
      </c>
      <c r="D20" s="233"/>
      <c r="E20" s="98" t="str">
        <f t="shared" si="1"/>
        <v>とうほく　いちばん</v>
      </c>
      <c r="F20" s="99">
        <v>1</v>
      </c>
      <c r="G20" s="234"/>
      <c r="H20" s="235"/>
      <c r="I20" s="235"/>
      <c r="J20" s="236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0"/>
    </row>
    <row r="21" spans="1:22" ht="30" customHeight="1" x14ac:dyDescent="0.15">
      <c r="A21" s="27"/>
      <c r="B21" s="231"/>
      <c r="C21" s="240" t="s">
        <v>67</v>
      </c>
      <c r="D21" s="241"/>
      <c r="E21" s="88" t="str">
        <f t="shared" si="1"/>
        <v>ぜんこく　しゅつじょう</v>
      </c>
      <c r="F21" s="89">
        <v>1</v>
      </c>
      <c r="G21" s="237"/>
      <c r="H21" s="238"/>
      <c r="I21" s="238"/>
      <c r="J21" s="239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0"/>
    </row>
    <row r="22" spans="1:22" ht="30" customHeight="1" x14ac:dyDescent="0.15">
      <c r="A22" s="27"/>
      <c r="B22" s="242">
        <v>2</v>
      </c>
      <c r="C22" s="243" t="s">
        <v>100</v>
      </c>
      <c r="D22" s="244"/>
      <c r="E22" s="100" t="str">
        <f t="shared" si="1"/>
        <v>そりまち　たかし</v>
      </c>
      <c r="F22" s="101">
        <v>3</v>
      </c>
      <c r="G22" s="245"/>
      <c r="H22" s="246"/>
      <c r="I22" s="246"/>
      <c r="J22" s="247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0"/>
    </row>
    <row r="23" spans="1:22" ht="30" customHeight="1" x14ac:dyDescent="0.15">
      <c r="A23" s="27"/>
      <c r="B23" s="231"/>
      <c r="C23" s="240" t="s">
        <v>103</v>
      </c>
      <c r="D23" s="241"/>
      <c r="E23" s="88" t="str">
        <f t="shared" si="1"/>
        <v>あきた  　けん</v>
      </c>
      <c r="F23" s="89">
        <v>2</v>
      </c>
      <c r="G23" s="248"/>
      <c r="H23" s="249"/>
      <c r="I23" s="249"/>
      <c r="J23" s="250"/>
      <c r="K23" s="31"/>
      <c r="L23" s="31"/>
      <c r="M23" s="31"/>
      <c r="N23" s="31"/>
      <c r="O23" s="31"/>
      <c r="V23" s="30"/>
    </row>
    <row r="24" spans="1:22" ht="30" customHeight="1" x14ac:dyDescent="0.2">
      <c r="A24" s="27"/>
      <c r="B24" s="242">
        <v>3</v>
      </c>
      <c r="C24" s="243"/>
      <c r="D24" s="244"/>
      <c r="E24" s="100" t="str">
        <f t="shared" ref="E24:E35" si="2">PHONETIC(C24)</f>
        <v/>
      </c>
      <c r="F24" s="101"/>
      <c r="G24" s="245"/>
      <c r="H24" s="246"/>
      <c r="I24" s="246"/>
      <c r="J24" s="247"/>
      <c r="K24" s="49"/>
      <c r="L24" s="49"/>
      <c r="M24" s="49"/>
      <c r="P24" s="49"/>
      <c r="Q24" s="49"/>
      <c r="R24" s="49"/>
      <c r="S24" s="49"/>
      <c r="T24" s="49"/>
      <c r="U24" s="31"/>
      <c r="V24" s="30"/>
    </row>
    <row r="25" spans="1:22" ht="30" customHeight="1" x14ac:dyDescent="0.2">
      <c r="A25" s="27"/>
      <c r="B25" s="251"/>
      <c r="C25" s="240"/>
      <c r="D25" s="241"/>
      <c r="E25" s="88" t="str">
        <f t="shared" si="2"/>
        <v/>
      </c>
      <c r="F25" s="89"/>
      <c r="G25" s="248"/>
      <c r="H25" s="249"/>
      <c r="I25" s="249"/>
      <c r="J25" s="250"/>
      <c r="K25" s="31"/>
      <c r="P25" s="54"/>
      <c r="Q25" s="54"/>
      <c r="R25" s="54"/>
      <c r="S25" s="54"/>
      <c r="T25" s="49"/>
      <c r="U25" s="31"/>
      <c r="V25" s="30"/>
    </row>
    <row r="26" spans="1:22" ht="30" customHeight="1" x14ac:dyDescent="0.2">
      <c r="A26" s="27"/>
      <c r="B26" s="242">
        <v>4</v>
      </c>
      <c r="C26" s="243"/>
      <c r="D26" s="244"/>
      <c r="E26" s="100" t="str">
        <f t="shared" si="2"/>
        <v/>
      </c>
      <c r="F26" s="101"/>
      <c r="G26" s="237"/>
      <c r="H26" s="238"/>
      <c r="I26" s="238"/>
      <c r="J26" s="239"/>
      <c r="K26" s="55"/>
      <c r="N26" s="31"/>
      <c r="O26" s="31"/>
      <c r="P26" s="49"/>
      <c r="Q26" s="49"/>
      <c r="R26" s="49"/>
      <c r="S26" s="49"/>
      <c r="T26" s="49"/>
      <c r="U26" s="31"/>
      <c r="V26" s="30"/>
    </row>
    <row r="27" spans="1:22" ht="30" customHeight="1" thickBot="1" x14ac:dyDescent="0.25">
      <c r="A27" s="27"/>
      <c r="B27" s="252"/>
      <c r="C27" s="253"/>
      <c r="D27" s="254"/>
      <c r="E27" s="102" t="str">
        <f t="shared" si="2"/>
        <v/>
      </c>
      <c r="F27" s="103"/>
      <c r="G27" s="248"/>
      <c r="H27" s="249"/>
      <c r="I27" s="249"/>
      <c r="J27" s="250"/>
      <c r="K27" s="57"/>
      <c r="L27" s="57"/>
      <c r="M27" s="57"/>
      <c r="N27" s="57"/>
      <c r="O27" s="49"/>
      <c r="P27" s="255">
        <f ca="1">TODAY()</f>
        <v>43544</v>
      </c>
      <c r="Q27" s="255"/>
      <c r="R27" s="255"/>
      <c r="S27" s="255"/>
      <c r="T27" s="255"/>
      <c r="U27" s="255"/>
      <c r="V27" s="30"/>
    </row>
    <row r="28" spans="1:22" ht="30" customHeight="1" x14ac:dyDescent="0.2">
      <c r="A28" s="27"/>
      <c r="B28" s="268">
        <v>5</v>
      </c>
      <c r="C28" s="269"/>
      <c r="D28" s="270"/>
      <c r="E28" s="52" t="str">
        <f t="shared" si="2"/>
        <v/>
      </c>
      <c r="F28" s="18"/>
      <c r="G28" s="271"/>
      <c r="H28" s="272"/>
      <c r="I28" s="272"/>
      <c r="J28" s="273"/>
      <c r="K28" s="49"/>
      <c r="T28" s="49"/>
      <c r="U28" s="31"/>
      <c r="V28" s="30"/>
    </row>
    <row r="29" spans="1:22" ht="30" customHeight="1" x14ac:dyDescent="0.2">
      <c r="A29" s="27"/>
      <c r="B29" s="258"/>
      <c r="C29" s="264"/>
      <c r="D29" s="265"/>
      <c r="E29" s="43" t="str">
        <f t="shared" si="2"/>
        <v/>
      </c>
      <c r="F29" s="12"/>
      <c r="G29" s="264"/>
      <c r="H29" s="266"/>
      <c r="I29" s="266"/>
      <c r="J29" s="267"/>
      <c r="K29" s="49"/>
      <c r="L29" s="256" t="s">
        <v>19</v>
      </c>
      <c r="M29" s="256"/>
      <c r="N29" s="161" t="s">
        <v>111</v>
      </c>
      <c r="O29" s="159"/>
      <c r="T29" s="49"/>
      <c r="U29" s="31"/>
      <c r="V29" s="30"/>
    </row>
    <row r="30" spans="1:22" ht="30" customHeight="1" x14ac:dyDescent="0.2">
      <c r="A30" s="27"/>
      <c r="B30" s="257">
        <v>6</v>
      </c>
      <c r="C30" s="259"/>
      <c r="D30" s="260"/>
      <c r="E30" s="53" t="str">
        <f t="shared" si="2"/>
        <v/>
      </c>
      <c r="F30" s="19"/>
      <c r="G30" s="261"/>
      <c r="H30" s="262"/>
      <c r="I30" s="262"/>
      <c r="J30" s="263"/>
      <c r="K30" s="49"/>
      <c r="L30" s="49"/>
      <c r="M30" s="58"/>
      <c r="N30" s="58"/>
      <c r="O30" s="49"/>
      <c r="P30" s="49"/>
      <c r="Q30" s="49"/>
      <c r="R30" s="49"/>
      <c r="S30" s="49"/>
      <c r="T30" s="49"/>
      <c r="U30" s="31"/>
      <c r="V30" s="30"/>
    </row>
    <row r="31" spans="1:22" ht="30" customHeight="1" x14ac:dyDescent="0.2">
      <c r="A31" s="27"/>
      <c r="B31" s="258"/>
      <c r="C31" s="264"/>
      <c r="D31" s="265"/>
      <c r="E31" s="43" t="str">
        <f t="shared" si="2"/>
        <v/>
      </c>
      <c r="F31" s="12"/>
      <c r="G31" s="264"/>
      <c r="H31" s="266"/>
      <c r="I31" s="266"/>
      <c r="J31" s="267"/>
      <c r="K31" s="49"/>
      <c r="U31" s="31"/>
      <c r="V31" s="30"/>
    </row>
    <row r="32" spans="1:22" ht="30" customHeight="1" x14ac:dyDescent="0.15">
      <c r="A32" s="27"/>
      <c r="B32" s="257">
        <v>7</v>
      </c>
      <c r="C32" s="259"/>
      <c r="D32" s="260"/>
      <c r="E32" s="53" t="str">
        <f t="shared" si="2"/>
        <v/>
      </c>
      <c r="F32" s="19"/>
      <c r="G32" s="261"/>
      <c r="H32" s="262"/>
      <c r="I32" s="262"/>
      <c r="J32" s="263"/>
      <c r="K32" s="59"/>
      <c r="L32" s="274" t="s">
        <v>20</v>
      </c>
      <c r="M32" s="274"/>
      <c r="N32" s="274"/>
      <c r="O32" s="274"/>
      <c r="P32" s="274"/>
      <c r="Q32" s="274"/>
      <c r="R32" s="274"/>
      <c r="S32" s="274"/>
      <c r="T32" s="274"/>
      <c r="U32" s="274"/>
      <c r="V32" s="30"/>
    </row>
    <row r="33" spans="1:22" ht="30" customHeight="1" x14ac:dyDescent="0.2">
      <c r="A33" s="27"/>
      <c r="B33" s="258"/>
      <c r="C33" s="264"/>
      <c r="D33" s="265"/>
      <c r="E33" s="43" t="str">
        <f t="shared" si="2"/>
        <v/>
      </c>
      <c r="F33" s="12"/>
      <c r="G33" s="264"/>
      <c r="H33" s="266"/>
      <c r="I33" s="266"/>
      <c r="J33" s="267"/>
      <c r="K33" s="60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30"/>
    </row>
    <row r="34" spans="1:22" ht="30" customHeight="1" x14ac:dyDescent="0.2">
      <c r="A34" s="27"/>
      <c r="B34" s="268">
        <v>8</v>
      </c>
      <c r="C34" s="277"/>
      <c r="D34" s="278"/>
      <c r="E34" s="104" t="str">
        <f t="shared" si="2"/>
        <v/>
      </c>
      <c r="F34" s="105"/>
      <c r="G34" s="279"/>
      <c r="H34" s="280"/>
      <c r="I34" s="280"/>
      <c r="J34" s="281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31"/>
      <c r="V34" s="30"/>
    </row>
    <row r="35" spans="1:22" ht="30" customHeight="1" thickBot="1" x14ac:dyDescent="0.25">
      <c r="A35" s="27"/>
      <c r="B35" s="276"/>
      <c r="C35" s="282"/>
      <c r="D35" s="283"/>
      <c r="E35" s="56" t="str">
        <f t="shared" si="2"/>
        <v/>
      </c>
      <c r="F35" s="20"/>
      <c r="G35" s="282"/>
      <c r="H35" s="284"/>
      <c r="I35" s="284"/>
      <c r="J35" s="285"/>
      <c r="K35" s="49"/>
      <c r="L35" s="286" t="str">
        <f>IF($C$4="","",$C$4)</f>
        <v>美郷町立</v>
      </c>
      <c r="M35" s="286"/>
      <c r="N35" s="160" t="str">
        <f>IF($E$4="","",$E$4)</f>
        <v>美郷</v>
      </c>
      <c r="O35" s="62" t="s">
        <v>74</v>
      </c>
      <c r="P35" s="63"/>
      <c r="Q35" s="76" t="s">
        <v>75</v>
      </c>
      <c r="R35" s="76"/>
      <c r="S35" s="275"/>
      <c r="T35" s="275"/>
      <c r="U35" s="64" t="s">
        <v>21</v>
      </c>
      <c r="V35" s="30"/>
    </row>
    <row r="36" spans="1:22" ht="30" customHeight="1" thickBot="1" x14ac:dyDescent="0.25">
      <c r="A36" s="65"/>
      <c r="B36" s="73"/>
      <c r="C36" s="73"/>
      <c r="D36" s="73"/>
      <c r="E36" s="66"/>
      <c r="F36" s="73"/>
      <c r="G36" s="73"/>
      <c r="H36" s="73"/>
      <c r="I36" s="73"/>
      <c r="J36" s="73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8"/>
      <c r="V36" s="69"/>
    </row>
    <row r="37" spans="1:22" ht="21" x14ac:dyDescent="0.2">
      <c r="B37" s="49"/>
      <c r="C37" s="49"/>
      <c r="D37" s="70"/>
      <c r="E37" s="70"/>
      <c r="F37" s="49"/>
      <c r="G37" s="49"/>
      <c r="H37" s="49"/>
      <c r="I37" s="49"/>
    </row>
    <row r="38" spans="1:22" ht="21" x14ac:dyDescent="0.2">
      <c r="B38" s="49"/>
      <c r="C38" s="49"/>
      <c r="D38" s="70"/>
      <c r="E38" s="70"/>
      <c r="F38" s="49"/>
      <c r="G38" s="49"/>
      <c r="H38" s="49"/>
      <c r="I38" s="49"/>
    </row>
    <row r="39" spans="1:22" ht="18.75" x14ac:dyDescent="0.2">
      <c r="B39" s="49"/>
      <c r="C39" s="49"/>
      <c r="D39" s="58"/>
      <c r="E39" s="58"/>
      <c r="F39" s="71"/>
      <c r="G39" s="58"/>
      <c r="H39" s="58"/>
      <c r="I39" s="71"/>
    </row>
    <row r="40" spans="1:22" x14ac:dyDescent="0.15">
      <c r="B40" s="31"/>
      <c r="C40" s="31"/>
      <c r="D40" s="31"/>
      <c r="E40" s="31"/>
      <c r="F40" s="31"/>
      <c r="G40" s="31"/>
      <c r="H40" s="31"/>
      <c r="I40" s="31"/>
    </row>
    <row r="41" spans="1:22" x14ac:dyDescent="0.15">
      <c r="B41" s="31"/>
      <c r="C41" s="31"/>
      <c r="D41" s="31"/>
      <c r="E41" s="31"/>
      <c r="F41" s="31"/>
      <c r="G41" s="31"/>
      <c r="H41" s="31"/>
      <c r="I41" s="31"/>
    </row>
    <row r="78" spans="14:14" ht="21" x14ac:dyDescent="0.15">
      <c r="N78" s="26" ph="1"/>
    </row>
    <row r="114" spans="14:14" ht="21" x14ac:dyDescent="0.15">
      <c r="N114" s="26" ph="1"/>
    </row>
  </sheetData>
  <mergeCells count="98">
    <mergeCell ref="S35:T35"/>
    <mergeCell ref="B34:B35"/>
    <mergeCell ref="C34:D34"/>
    <mergeCell ref="G34:J34"/>
    <mergeCell ref="C35:D35"/>
    <mergeCell ref="G35:J35"/>
    <mergeCell ref="L35:M35"/>
    <mergeCell ref="B32:B33"/>
    <mergeCell ref="C32:D32"/>
    <mergeCell ref="G32:J32"/>
    <mergeCell ref="L32:U33"/>
    <mergeCell ref="C33:D33"/>
    <mergeCell ref="G33:J33"/>
    <mergeCell ref="L29:M29"/>
    <mergeCell ref="B30:B31"/>
    <mergeCell ref="C30:D30"/>
    <mergeCell ref="G30:J30"/>
    <mergeCell ref="C31:D31"/>
    <mergeCell ref="G31:J31"/>
    <mergeCell ref="B28:B29"/>
    <mergeCell ref="C28:D28"/>
    <mergeCell ref="G28:J28"/>
    <mergeCell ref="C29:D29"/>
    <mergeCell ref="G29:J29"/>
    <mergeCell ref="B26:B27"/>
    <mergeCell ref="C26:D26"/>
    <mergeCell ref="G26:J27"/>
    <mergeCell ref="C27:D27"/>
    <mergeCell ref="P27:U27"/>
    <mergeCell ref="B22:B23"/>
    <mergeCell ref="C22:D22"/>
    <mergeCell ref="G22:J23"/>
    <mergeCell ref="C23:D23"/>
    <mergeCell ref="B24:B25"/>
    <mergeCell ref="C24:D24"/>
    <mergeCell ref="G24:J25"/>
    <mergeCell ref="C25:D25"/>
    <mergeCell ref="C19:D19"/>
    <mergeCell ref="G19:J19"/>
    <mergeCell ref="B20:B21"/>
    <mergeCell ref="C20:D20"/>
    <mergeCell ref="G20:J21"/>
    <mergeCell ref="C21:D21"/>
    <mergeCell ref="C17:D17"/>
    <mergeCell ref="G17:J17"/>
    <mergeCell ref="L17:M17"/>
    <mergeCell ref="P17:U17"/>
    <mergeCell ref="C18:D18"/>
    <mergeCell ref="G18:J18"/>
    <mergeCell ref="C15:D15"/>
    <mergeCell ref="G15:J15"/>
    <mergeCell ref="L15:M15"/>
    <mergeCell ref="P15:U15"/>
    <mergeCell ref="C16:D16"/>
    <mergeCell ref="G16:J16"/>
    <mergeCell ref="L16:M16"/>
    <mergeCell ref="P16:U16"/>
    <mergeCell ref="C13:D13"/>
    <mergeCell ref="G13:J13"/>
    <mergeCell ref="L13:M13"/>
    <mergeCell ref="P13:U13"/>
    <mergeCell ref="C14:D14"/>
    <mergeCell ref="G14:J14"/>
    <mergeCell ref="L14:M14"/>
    <mergeCell ref="P14:U14"/>
    <mergeCell ref="C8:F9"/>
    <mergeCell ref="K8:K9"/>
    <mergeCell ref="L8:O9"/>
    <mergeCell ref="C10:D10"/>
    <mergeCell ref="G10:J10"/>
    <mergeCell ref="L10:M10"/>
    <mergeCell ref="P5:U5"/>
    <mergeCell ref="C12:D12"/>
    <mergeCell ref="G12:J12"/>
    <mergeCell ref="L12:M12"/>
    <mergeCell ref="P12:U12"/>
    <mergeCell ref="P10:U10"/>
    <mergeCell ref="C11:D11"/>
    <mergeCell ref="G11:J11"/>
    <mergeCell ref="L11:M11"/>
    <mergeCell ref="P11:U11"/>
    <mergeCell ref="B7:J7"/>
    <mergeCell ref="K7:U7"/>
    <mergeCell ref="C5:E5"/>
    <mergeCell ref="G5:J5"/>
    <mergeCell ref="L5:N5"/>
    <mergeCell ref="B8:B9"/>
    <mergeCell ref="B1:J1"/>
    <mergeCell ref="K1:U1"/>
    <mergeCell ref="B3:B4"/>
    <mergeCell ref="C3:D3"/>
    <mergeCell ref="E3:F3"/>
    <mergeCell ref="G3:J3"/>
    <mergeCell ref="K3:K4"/>
    <mergeCell ref="L3:U4"/>
    <mergeCell ref="C4:D4"/>
    <mergeCell ref="E4:F4"/>
    <mergeCell ref="G4:J4"/>
  </mergeCells>
  <phoneticPr fontId="2"/>
  <printOptions horizontalCentered="1"/>
  <pageMargins left="0.23622047244094491" right="0.23622047244094491" top="0.55118110236220474" bottom="0.55118110236220474" header="0.31496062992125984" footer="0.31496062992125984"/>
  <pageSetup paperSize="9" scale="51" fitToHeight="0" orientation="landscape" horizontalDpi="4294967294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3366FF"/>
  </sheetPr>
  <dimension ref="A1:K8"/>
  <sheetViews>
    <sheetView zoomScale="120" zoomScaleNormal="120" workbookViewId="0">
      <selection activeCell="E12" sqref="E12"/>
    </sheetView>
  </sheetViews>
  <sheetFormatPr defaultRowHeight="13.5" x14ac:dyDescent="0.15"/>
  <cols>
    <col min="1" max="1" width="22.125" bestFit="1" customWidth="1"/>
  </cols>
  <sheetData>
    <row r="1" spans="1:11" ht="18.75" x14ac:dyDescent="0.15">
      <c r="A1" s="291" t="s">
        <v>0</v>
      </c>
      <c r="B1" s="293" t="str">
        <f>PHONETIC(B2)</f>
        <v>りつ</v>
      </c>
      <c r="C1" s="294"/>
      <c r="D1" s="295" t="str">
        <f>PHONETIC(D2)</f>
        <v/>
      </c>
      <c r="E1" s="296"/>
      <c r="F1" s="297" t="s">
        <v>61</v>
      </c>
      <c r="G1" s="298"/>
      <c r="H1" s="298"/>
      <c r="I1" s="299"/>
      <c r="J1" s="78"/>
      <c r="K1" s="78"/>
    </row>
    <row r="2" spans="1:11" ht="18.75" x14ac:dyDescent="0.15">
      <c r="A2" s="292"/>
      <c r="B2" s="300" t="s">
        <v>86</v>
      </c>
      <c r="C2" s="301"/>
      <c r="D2" s="302"/>
      <c r="E2" s="303"/>
      <c r="F2" s="304" t="s">
        <v>1</v>
      </c>
      <c r="G2" s="305"/>
      <c r="H2" s="305"/>
      <c r="I2" s="306"/>
      <c r="J2" s="78"/>
      <c r="K2" s="78"/>
    </row>
    <row r="3" spans="1:11" ht="18.75" x14ac:dyDescent="0.15">
      <c r="A3" s="2" t="s">
        <v>2</v>
      </c>
      <c r="B3" s="287"/>
      <c r="C3" s="287"/>
      <c r="D3" s="287"/>
      <c r="E3" s="287"/>
      <c r="F3" s="287"/>
      <c r="G3" s="287"/>
      <c r="H3" s="287"/>
      <c r="I3" s="288"/>
      <c r="J3" s="1"/>
      <c r="K3" s="1"/>
    </row>
    <row r="4" spans="1:11" ht="19.5" thickBot="1" x14ac:dyDescent="0.2">
      <c r="A4" s="3" t="s">
        <v>84</v>
      </c>
      <c r="B4" s="309"/>
      <c r="C4" s="310"/>
      <c r="D4" s="310"/>
      <c r="E4" s="310"/>
      <c r="F4" s="310"/>
      <c r="G4" s="310"/>
      <c r="H4" s="310"/>
      <c r="I4" s="311"/>
      <c r="J4" s="1"/>
      <c r="K4" s="1"/>
    </row>
    <row r="5" spans="1:11" ht="26.25" x14ac:dyDescent="0.2">
      <c r="A5" s="79" t="s">
        <v>80</v>
      </c>
      <c r="B5" s="307" ph="1"/>
      <c r="C5" s="307" ph="1"/>
      <c r="D5" s="307" ph="1"/>
      <c r="E5" s="85" t="s">
        <v>4</v>
      </c>
      <c r="F5" s="307"/>
      <c r="G5" s="307"/>
      <c r="H5" s="307"/>
      <c r="I5" s="308"/>
      <c r="J5" s="78"/>
      <c r="K5" s="78"/>
    </row>
    <row r="6" spans="1:11" ht="27" thickBot="1" x14ac:dyDescent="0.25">
      <c r="A6" s="80" t="s">
        <v>82</v>
      </c>
      <c r="B6" s="289" ph="1"/>
      <c r="C6" s="289" ph="1"/>
      <c r="D6" s="289" ph="1"/>
      <c r="E6" s="86" t="s">
        <v>6</v>
      </c>
      <c r="F6" s="289"/>
      <c r="G6" s="289"/>
      <c r="H6" s="289"/>
      <c r="I6" s="290"/>
      <c r="J6" s="1"/>
      <c r="K6" s="1"/>
    </row>
    <row r="7" spans="1:11" ht="26.25" x14ac:dyDescent="0.2">
      <c r="A7" s="81" t="s">
        <v>83</v>
      </c>
      <c r="B7" s="307" ph="1"/>
      <c r="C7" s="307" ph="1"/>
      <c r="D7" s="307" ph="1"/>
      <c r="E7" s="83" t="s">
        <v>4</v>
      </c>
      <c r="F7" s="307"/>
      <c r="G7" s="307"/>
      <c r="H7" s="307"/>
      <c r="I7" s="308"/>
      <c r="J7" s="78"/>
      <c r="K7" s="78"/>
    </row>
    <row r="8" spans="1:11" ht="27" thickBot="1" x14ac:dyDescent="0.25">
      <c r="A8" s="82" t="s">
        <v>81</v>
      </c>
      <c r="B8" s="289" ph="1"/>
      <c r="C8" s="289" ph="1"/>
      <c r="D8" s="289" ph="1"/>
      <c r="E8" s="84" t="s">
        <v>6</v>
      </c>
      <c r="F8" s="289"/>
      <c r="G8" s="289"/>
      <c r="H8" s="289"/>
      <c r="I8" s="290"/>
      <c r="J8" s="1"/>
      <c r="K8" s="1"/>
    </row>
  </sheetData>
  <sheetProtection sheet="1" objects="1" scenarios="1"/>
  <protectedRanges>
    <protectedRange sqref="F6:K6 B3:B4 F5:I5 B2:E2 F8:K8 F7:I7 B5:D8" name="男子"/>
  </protectedRanges>
  <mergeCells count="17">
    <mergeCell ref="B7:D7"/>
    <mergeCell ref="F7:I7"/>
    <mergeCell ref="B8:D8"/>
    <mergeCell ref="F8:I8"/>
    <mergeCell ref="B4:I4"/>
    <mergeCell ref="B5:D5"/>
    <mergeCell ref="F5:I5"/>
    <mergeCell ref="B6:D6"/>
    <mergeCell ref="B3:I3"/>
    <mergeCell ref="F6:I6"/>
    <mergeCell ref="A1:A2"/>
    <mergeCell ref="B1:C1"/>
    <mergeCell ref="D1:E1"/>
    <mergeCell ref="F1:I1"/>
    <mergeCell ref="B2:C2"/>
    <mergeCell ref="D2:E2"/>
    <mergeCell ref="F2:I2"/>
  </mergeCells>
  <phoneticPr fontId="2" type="Hiragana" alignment="distributed"/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8"/>
  </sheetPr>
  <dimension ref="A1:V114"/>
  <sheetViews>
    <sheetView tabSelected="1" view="pageBreakPreview" zoomScale="40" zoomScaleSheetLayoutView="40" workbookViewId="0">
      <selection activeCell="N31" sqref="N31"/>
    </sheetView>
  </sheetViews>
  <sheetFormatPr defaultRowHeight="13.5" x14ac:dyDescent="0.15"/>
  <cols>
    <col min="1" max="1" width="5.625" style="26" customWidth="1"/>
    <col min="2" max="2" width="17.125" style="26" customWidth="1"/>
    <col min="3" max="4" width="18.625" style="26" customWidth="1"/>
    <col min="5" max="5" width="30.625" style="26" customWidth="1"/>
    <col min="6" max="6" width="10.25" style="26" bestFit="1" customWidth="1"/>
    <col min="7" max="7" width="4.5" style="26" bestFit="1" customWidth="1"/>
    <col min="8" max="8" width="8.625" style="26" bestFit="1" customWidth="1"/>
    <col min="9" max="9" width="4.5" style="26" bestFit="1" customWidth="1"/>
    <col min="10" max="10" width="15.5" style="26" bestFit="1" customWidth="1"/>
    <col min="11" max="11" width="17.125" style="26" customWidth="1"/>
    <col min="12" max="13" width="18.625" style="26" customWidth="1"/>
    <col min="14" max="14" width="30.625" style="26" customWidth="1"/>
    <col min="15" max="15" width="11.125" style="26" bestFit="1" customWidth="1"/>
    <col min="16" max="16" width="4.5" style="26" bestFit="1" customWidth="1"/>
    <col min="17" max="17" width="8.625" style="26" bestFit="1" customWidth="1"/>
    <col min="18" max="18" width="4.5" style="26" bestFit="1" customWidth="1"/>
    <col min="19" max="19" width="15.5" style="26" bestFit="1" customWidth="1"/>
    <col min="20" max="20" width="4.5" style="26" bestFit="1" customWidth="1"/>
    <col min="21" max="21" width="8.25" style="26" bestFit="1" customWidth="1"/>
    <col min="22" max="22" width="5.625" style="26" customWidth="1"/>
    <col min="23" max="16384" width="9" style="26"/>
  </cols>
  <sheetData>
    <row r="1" spans="1:22" ht="30" customHeight="1" x14ac:dyDescent="0.15">
      <c r="A1" s="24"/>
      <c r="B1" s="163" t="s">
        <v>109</v>
      </c>
      <c r="C1" s="163"/>
      <c r="D1" s="163"/>
      <c r="E1" s="163"/>
      <c r="F1" s="163"/>
      <c r="G1" s="163"/>
      <c r="H1" s="163"/>
      <c r="I1" s="163"/>
      <c r="J1" s="163"/>
      <c r="K1" s="164" t="s">
        <v>85</v>
      </c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25"/>
    </row>
    <row r="2" spans="1:22" ht="30" customHeight="1" thickBot="1" x14ac:dyDescent="0.2">
      <c r="A2" s="27"/>
      <c r="B2" s="28"/>
      <c r="C2" s="28"/>
      <c r="D2" s="28"/>
      <c r="E2" s="28"/>
      <c r="F2" s="28"/>
      <c r="G2" s="28"/>
      <c r="H2" s="28"/>
      <c r="I2" s="28"/>
      <c r="J2" s="28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30"/>
    </row>
    <row r="3" spans="1:22" ht="30" customHeight="1" x14ac:dyDescent="0.15">
      <c r="A3" s="27"/>
      <c r="B3" s="165" t="s">
        <v>0</v>
      </c>
      <c r="C3" s="395" t="str">
        <f>IF(学校基本データ!$B$1="","",学校基本データ!$B$1)</f>
        <v>りつ</v>
      </c>
      <c r="D3" s="396"/>
      <c r="E3" s="169" t="str">
        <f>学校基本データ!$D$1</f>
        <v/>
      </c>
      <c r="F3" s="169"/>
      <c r="G3" s="169" t="s">
        <v>62</v>
      </c>
      <c r="H3" s="169"/>
      <c r="I3" s="169"/>
      <c r="J3" s="170"/>
      <c r="K3" s="165" t="s">
        <v>2</v>
      </c>
      <c r="L3" s="171" t="str">
        <f>IF(学校基本データ!$B$3="","",学校基本データ!$B$3)</f>
        <v/>
      </c>
      <c r="M3" s="397"/>
      <c r="N3" s="397"/>
      <c r="O3" s="397"/>
      <c r="P3" s="397"/>
      <c r="Q3" s="397"/>
      <c r="R3" s="397"/>
      <c r="S3" s="397"/>
      <c r="T3" s="397"/>
      <c r="U3" s="398"/>
      <c r="V3" s="30"/>
    </row>
    <row r="4" spans="1:22" s="31" customFormat="1" ht="30" customHeight="1" thickBot="1" x14ac:dyDescent="0.2">
      <c r="A4" s="27"/>
      <c r="B4" s="166"/>
      <c r="C4" s="393" t="str">
        <f>IF(学校基本データ!$B$2="","",学校基本データ!$B$2)</f>
        <v>立</v>
      </c>
      <c r="D4" s="394"/>
      <c r="E4" s="173" t="str">
        <f>IF(学校基本データ!$D$2="","",学校基本データ!$D$2)</f>
        <v/>
      </c>
      <c r="F4" s="173"/>
      <c r="G4" s="173" t="s">
        <v>63</v>
      </c>
      <c r="H4" s="173"/>
      <c r="I4" s="173"/>
      <c r="J4" s="174"/>
      <c r="K4" s="166"/>
      <c r="L4" s="399"/>
      <c r="M4" s="400"/>
      <c r="N4" s="400"/>
      <c r="O4" s="400"/>
      <c r="P4" s="400"/>
      <c r="Q4" s="400"/>
      <c r="R4" s="400"/>
      <c r="S4" s="400"/>
      <c r="T4" s="400"/>
      <c r="U4" s="401"/>
      <c r="V4" s="30"/>
    </row>
    <row r="5" spans="1:22" s="31" customFormat="1" ht="30" customHeight="1" thickBot="1" x14ac:dyDescent="0.2">
      <c r="A5" s="27"/>
      <c r="B5" s="109" t="s">
        <v>3</v>
      </c>
      <c r="C5" s="220" t="str">
        <f>IF(学校基本データ!$B$5="","",学校基本データ!$B$5)</f>
        <v/>
      </c>
      <c r="D5" s="222"/>
      <c r="E5" s="221"/>
      <c r="F5" s="116" t="s">
        <v>4</v>
      </c>
      <c r="G5" s="175" t="str">
        <f>IF(学校基本データ!$F$5="","",学校基本データ!$F$5)</f>
        <v/>
      </c>
      <c r="H5" s="176"/>
      <c r="I5" s="176"/>
      <c r="J5" s="392"/>
      <c r="K5" s="116" t="s">
        <v>5</v>
      </c>
      <c r="L5" s="177" t="str">
        <f>IF(学校基本データ!$B$6="","",学校基本データ!$B$6)</f>
        <v/>
      </c>
      <c r="M5" s="178"/>
      <c r="N5" s="201"/>
      <c r="O5" s="17" t="s">
        <v>6</v>
      </c>
      <c r="P5" s="177" t="str">
        <f>IF(学校基本データ!$F$6="","",学校基本データ!$F$6)</f>
        <v/>
      </c>
      <c r="Q5" s="178"/>
      <c r="R5" s="178"/>
      <c r="S5" s="178"/>
      <c r="T5" s="178"/>
      <c r="U5" s="179"/>
      <c r="V5" s="30"/>
    </row>
    <row r="6" spans="1:22" ht="30" customHeight="1" thickBot="1" x14ac:dyDescent="0.2">
      <c r="A6" s="27"/>
      <c r="B6" s="33"/>
      <c r="C6" s="31"/>
      <c r="D6" s="31"/>
      <c r="E6" s="31"/>
      <c r="F6" s="31"/>
      <c r="G6" s="31"/>
      <c r="H6" s="31"/>
      <c r="I6" s="31"/>
      <c r="J6" s="31"/>
      <c r="K6" s="110"/>
      <c r="L6" s="34"/>
      <c r="M6" s="34"/>
      <c r="N6" s="34"/>
      <c r="O6" s="34"/>
      <c r="P6" s="34"/>
      <c r="Q6" s="34"/>
      <c r="R6" s="34"/>
      <c r="S6" s="34"/>
      <c r="T6" s="34"/>
      <c r="U6" s="35"/>
      <c r="V6" s="30"/>
    </row>
    <row r="7" spans="1:22" s="31" customFormat="1" ht="30" customHeight="1" thickBot="1" x14ac:dyDescent="0.2">
      <c r="A7" s="27"/>
      <c r="B7" s="200" t="s">
        <v>7</v>
      </c>
      <c r="C7" s="178"/>
      <c r="D7" s="178"/>
      <c r="E7" s="178"/>
      <c r="F7" s="178"/>
      <c r="G7" s="178"/>
      <c r="H7" s="178"/>
      <c r="I7" s="178"/>
      <c r="J7" s="179"/>
      <c r="K7" s="200" t="s">
        <v>8</v>
      </c>
      <c r="L7" s="178"/>
      <c r="M7" s="178"/>
      <c r="N7" s="178"/>
      <c r="O7" s="178"/>
      <c r="P7" s="178"/>
      <c r="Q7" s="178"/>
      <c r="R7" s="178"/>
      <c r="S7" s="178"/>
      <c r="T7" s="178"/>
      <c r="U7" s="179"/>
      <c r="V7" s="30"/>
    </row>
    <row r="8" spans="1:22" s="31" customFormat="1" ht="30" customHeight="1" x14ac:dyDescent="0.15">
      <c r="A8" s="27"/>
      <c r="B8" s="202" t="s">
        <v>9</v>
      </c>
      <c r="C8" s="386"/>
      <c r="D8" s="387"/>
      <c r="E8" s="387"/>
      <c r="F8" s="388"/>
      <c r="G8" s="21" t="s">
        <v>72</v>
      </c>
      <c r="H8" s="37" t="s">
        <v>68</v>
      </c>
      <c r="I8" s="22" t="s">
        <v>79</v>
      </c>
      <c r="J8" s="38" t="s">
        <v>69</v>
      </c>
      <c r="K8" s="208" t="s">
        <v>10</v>
      </c>
      <c r="L8" s="386"/>
      <c r="M8" s="387"/>
      <c r="N8" s="387"/>
      <c r="O8" s="388"/>
      <c r="P8" s="21" t="s">
        <v>72</v>
      </c>
      <c r="Q8" s="37" t="s">
        <v>68</v>
      </c>
      <c r="R8" s="22" t="s">
        <v>72</v>
      </c>
      <c r="S8" s="37" t="s">
        <v>69</v>
      </c>
      <c r="T8" s="37"/>
      <c r="U8" s="38"/>
      <c r="V8" s="30"/>
    </row>
    <row r="9" spans="1:22" s="31" customFormat="1" ht="30" customHeight="1" thickBot="1" x14ac:dyDescent="0.2">
      <c r="A9" s="27"/>
      <c r="B9" s="203"/>
      <c r="C9" s="389"/>
      <c r="D9" s="390"/>
      <c r="E9" s="390"/>
      <c r="F9" s="391"/>
      <c r="G9" s="39" t="str">
        <f>IF(G8="■","■","□")</f>
        <v>□</v>
      </c>
      <c r="H9" s="40" t="s">
        <v>70</v>
      </c>
      <c r="I9" s="40" t="str">
        <f>IF(I8="■","■","□")</f>
        <v>□</v>
      </c>
      <c r="J9" s="41" t="s">
        <v>71</v>
      </c>
      <c r="K9" s="209"/>
      <c r="L9" s="389"/>
      <c r="M9" s="390"/>
      <c r="N9" s="390"/>
      <c r="O9" s="391"/>
      <c r="P9" s="39" t="str">
        <f>IF(P8="■","■","□")</f>
        <v>□</v>
      </c>
      <c r="Q9" s="40" t="s">
        <v>70</v>
      </c>
      <c r="R9" s="23" t="s">
        <v>72</v>
      </c>
      <c r="S9" s="40" t="s">
        <v>71</v>
      </c>
      <c r="T9" s="23" t="s">
        <v>72</v>
      </c>
      <c r="U9" s="41" t="s">
        <v>73</v>
      </c>
      <c r="V9" s="30"/>
    </row>
    <row r="10" spans="1:22" ht="30" customHeight="1" thickBot="1" x14ac:dyDescent="0.2">
      <c r="A10" s="27"/>
      <c r="B10" s="32" t="s">
        <v>11</v>
      </c>
      <c r="C10" s="177" t="s">
        <v>12</v>
      </c>
      <c r="D10" s="201"/>
      <c r="E10" s="42" t="s">
        <v>13</v>
      </c>
      <c r="F10" s="42" t="s">
        <v>14</v>
      </c>
      <c r="G10" s="189" t="s">
        <v>6</v>
      </c>
      <c r="H10" s="190"/>
      <c r="I10" s="190"/>
      <c r="J10" s="191"/>
      <c r="K10" s="111" t="s">
        <v>11</v>
      </c>
      <c r="L10" s="177" t="s">
        <v>15</v>
      </c>
      <c r="M10" s="201"/>
      <c r="N10" s="42" t="s">
        <v>13</v>
      </c>
      <c r="O10" s="42" t="s">
        <v>16</v>
      </c>
      <c r="P10" s="189" t="s">
        <v>6</v>
      </c>
      <c r="Q10" s="190"/>
      <c r="R10" s="190"/>
      <c r="S10" s="190"/>
      <c r="T10" s="190"/>
      <c r="U10" s="191"/>
      <c r="V10" s="30"/>
    </row>
    <row r="11" spans="1:22" ht="30" customHeight="1" x14ac:dyDescent="0.15">
      <c r="A11" s="27"/>
      <c r="B11" s="118">
        <v>1</v>
      </c>
      <c r="C11" s="377"/>
      <c r="D11" s="378"/>
      <c r="E11" s="119" t="str">
        <f t="shared" ref="E11:E35" si="0">PHONETIC(C11)</f>
        <v/>
      </c>
      <c r="F11" s="120"/>
      <c r="G11" s="379"/>
      <c r="H11" s="380"/>
      <c r="I11" s="380"/>
      <c r="J11" s="381"/>
      <c r="K11" s="113">
        <v>1</v>
      </c>
      <c r="L11" s="382"/>
      <c r="M11" s="383"/>
      <c r="N11" s="129" t="str">
        <f t="shared" ref="N11:N17" si="1">PHONETIC(L11)</f>
        <v/>
      </c>
      <c r="O11" s="130"/>
      <c r="P11" s="197" t="s">
        <v>64</v>
      </c>
      <c r="Q11" s="198"/>
      <c r="R11" s="198"/>
      <c r="S11" s="198"/>
      <c r="T11" s="198"/>
      <c r="U11" s="199"/>
      <c r="V11" s="30"/>
    </row>
    <row r="12" spans="1:22" ht="30" customHeight="1" x14ac:dyDescent="0.15">
      <c r="A12" s="27"/>
      <c r="B12" s="90">
        <v>2</v>
      </c>
      <c r="C12" s="384"/>
      <c r="D12" s="385"/>
      <c r="E12" s="119" t="str">
        <f t="shared" si="0"/>
        <v/>
      </c>
      <c r="F12" s="121"/>
      <c r="G12" s="361"/>
      <c r="H12" s="362"/>
      <c r="I12" s="362"/>
      <c r="J12" s="363"/>
      <c r="K12" s="117">
        <v>2</v>
      </c>
      <c r="L12" s="364"/>
      <c r="M12" s="365"/>
      <c r="N12" s="129" t="str">
        <f t="shared" si="1"/>
        <v/>
      </c>
      <c r="O12" s="131"/>
      <c r="P12" s="185" t="s">
        <v>65</v>
      </c>
      <c r="Q12" s="187"/>
      <c r="R12" s="187"/>
      <c r="S12" s="187"/>
      <c r="T12" s="187"/>
      <c r="U12" s="188"/>
      <c r="V12" s="30"/>
    </row>
    <row r="13" spans="1:22" ht="30" customHeight="1" x14ac:dyDescent="0.15">
      <c r="A13" s="27"/>
      <c r="B13" s="90">
        <v>3</v>
      </c>
      <c r="C13" s="384"/>
      <c r="D13" s="385"/>
      <c r="E13" s="119" t="str">
        <f t="shared" si="0"/>
        <v/>
      </c>
      <c r="F13" s="121"/>
      <c r="G13" s="361"/>
      <c r="H13" s="362"/>
      <c r="I13" s="362"/>
      <c r="J13" s="363"/>
      <c r="K13" s="117">
        <v>3</v>
      </c>
      <c r="L13" s="364"/>
      <c r="M13" s="365"/>
      <c r="N13" s="129" t="str">
        <f t="shared" si="1"/>
        <v/>
      </c>
      <c r="O13" s="131"/>
      <c r="P13" s="364"/>
      <c r="Q13" s="366"/>
      <c r="R13" s="366"/>
      <c r="S13" s="366"/>
      <c r="T13" s="366"/>
      <c r="U13" s="367"/>
      <c r="V13" s="30"/>
    </row>
    <row r="14" spans="1:22" ht="30" customHeight="1" thickBot="1" x14ac:dyDescent="0.2">
      <c r="A14" s="27"/>
      <c r="B14" s="92">
        <v>4</v>
      </c>
      <c r="C14" s="359"/>
      <c r="D14" s="360"/>
      <c r="E14" s="122" t="str">
        <f t="shared" si="0"/>
        <v/>
      </c>
      <c r="F14" s="123"/>
      <c r="G14" s="361"/>
      <c r="H14" s="362"/>
      <c r="I14" s="362"/>
      <c r="J14" s="363"/>
      <c r="K14" s="117">
        <v>4</v>
      </c>
      <c r="L14" s="364"/>
      <c r="M14" s="365"/>
      <c r="N14" s="129" t="str">
        <f t="shared" si="1"/>
        <v/>
      </c>
      <c r="O14" s="132"/>
      <c r="P14" s="364"/>
      <c r="Q14" s="366"/>
      <c r="R14" s="366"/>
      <c r="S14" s="366"/>
      <c r="T14" s="366"/>
      <c r="U14" s="367"/>
      <c r="V14" s="30"/>
    </row>
    <row r="15" spans="1:22" ht="30" customHeight="1" x14ac:dyDescent="0.15">
      <c r="A15" s="27"/>
      <c r="B15" s="114">
        <v>5</v>
      </c>
      <c r="C15" s="368"/>
      <c r="D15" s="369"/>
      <c r="E15" s="124" t="str">
        <f t="shared" si="0"/>
        <v/>
      </c>
      <c r="F15" s="125"/>
      <c r="G15" s="368"/>
      <c r="H15" s="370"/>
      <c r="I15" s="370"/>
      <c r="J15" s="371"/>
      <c r="K15" s="117">
        <v>5</v>
      </c>
      <c r="L15" s="364"/>
      <c r="M15" s="365"/>
      <c r="N15" s="129" t="str">
        <f t="shared" si="1"/>
        <v/>
      </c>
      <c r="O15" s="132"/>
      <c r="P15" s="364"/>
      <c r="Q15" s="366"/>
      <c r="R15" s="366"/>
      <c r="S15" s="366"/>
      <c r="T15" s="366"/>
      <c r="U15" s="367"/>
      <c r="V15" s="30"/>
    </row>
    <row r="16" spans="1:22" ht="30" customHeight="1" x14ac:dyDescent="0.15">
      <c r="A16" s="27"/>
      <c r="B16" s="45">
        <v>6</v>
      </c>
      <c r="C16" s="372"/>
      <c r="D16" s="373"/>
      <c r="E16" s="124" t="str">
        <f t="shared" si="0"/>
        <v/>
      </c>
      <c r="F16" s="126"/>
      <c r="G16" s="372"/>
      <c r="H16" s="374"/>
      <c r="I16" s="374"/>
      <c r="J16" s="375"/>
      <c r="K16" s="117">
        <v>6</v>
      </c>
      <c r="L16" s="364"/>
      <c r="M16" s="365"/>
      <c r="N16" s="129" t="str">
        <f t="shared" si="1"/>
        <v/>
      </c>
      <c r="O16" s="132"/>
      <c r="P16" s="364"/>
      <c r="Q16" s="366"/>
      <c r="R16" s="366"/>
      <c r="S16" s="366"/>
      <c r="T16" s="366"/>
      <c r="U16" s="367"/>
      <c r="V16" s="30"/>
    </row>
    <row r="17" spans="1:22" ht="30" customHeight="1" thickBot="1" x14ac:dyDescent="0.2">
      <c r="A17" s="27"/>
      <c r="B17" s="45">
        <v>7</v>
      </c>
      <c r="C17" s="372"/>
      <c r="D17" s="373"/>
      <c r="E17" s="124" t="str">
        <f t="shared" si="0"/>
        <v/>
      </c>
      <c r="F17" s="126"/>
      <c r="G17" s="372"/>
      <c r="H17" s="374"/>
      <c r="I17" s="374"/>
      <c r="J17" s="375"/>
      <c r="K17" s="115">
        <v>7</v>
      </c>
      <c r="L17" s="309"/>
      <c r="M17" s="376"/>
      <c r="N17" s="133" t="str">
        <f t="shared" si="1"/>
        <v/>
      </c>
      <c r="O17" s="134"/>
      <c r="P17" s="309"/>
      <c r="Q17" s="310"/>
      <c r="R17" s="310"/>
      <c r="S17" s="310"/>
      <c r="T17" s="310"/>
      <c r="U17" s="311"/>
      <c r="V17" s="30"/>
    </row>
    <row r="18" spans="1:22" ht="30" customHeight="1" thickBot="1" x14ac:dyDescent="0.25">
      <c r="A18" s="27"/>
      <c r="B18" s="46">
        <v>8</v>
      </c>
      <c r="C18" s="350"/>
      <c r="D18" s="351"/>
      <c r="E18" s="127" t="str">
        <f t="shared" si="0"/>
        <v/>
      </c>
      <c r="F18" s="128"/>
      <c r="G18" s="350"/>
      <c r="H18" s="352"/>
      <c r="I18" s="352"/>
      <c r="J18" s="353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0"/>
      <c r="V18" s="30"/>
    </row>
    <row r="19" spans="1:22" ht="30" customHeight="1" thickBot="1" x14ac:dyDescent="0.2">
      <c r="A19" s="27"/>
      <c r="B19" s="32" t="s">
        <v>17</v>
      </c>
      <c r="C19" s="177" t="s">
        <v>18</v>
      </c>
      <c r="D19" s="201"/>
      <c r="E19" s="42" t="str">
        <f t="shared" si="0"/>
        <v>ふりがな</v>
      </c>
      <c r="F19" s="51" t="s">
        <v>14</v>
      </c>
      <c r="G19" s="189" t="s">
        <v>6</v>
      </c>
      <c r="H19" s="190"/>
      <c r="I19" s="190"/>
      <c r="J19" s="19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0"/>
    </row>
    <row r="20" spans="1:22" ht="30" customHeight="1" x14ac:dyDescent="0.15">
      <c r="A20" s="27"/>
      <c r="B20" s="230">
        <v>1</v>
      </c>
      <c r="C20" s="354"/>
      <c r="D20" s="355"/>
      <c r="E20" s="135" t="str">
        <f t="shared" si="0"/>
        <v/>
      </c>
      <c r="F20" s="136"/>
      <c r="G20" s="356"/>
      <c r="H20" s="357"/>
      <c r="I20" s="357"/>
      <c r="J20" s="358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0"/>
    </row>
    <row r="21" spans="1:22" ht="30" customHeight="1" x14ac:dyDescent="0.15">
      <c r="A21" s="27"/>
      <c r="B21" s="231"/>
      <c r="C21" s="342"/>
      <c r="D21" s="343"/>
      <c r="E21" s="119" t="str">
        <f t="shared" si="0"/>
        <v/>
      </c>
      <c r="F21" s="120"/>
      <c r="G21" s="345"/>
      <c r="H21" s="346"/>
      <c r="I21" s="346"/>
      <c r="J21" s="347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0"/>
    </row>
    <row r="22" spans="1:22" ht="30" customHeight="1" x14ac:dyDescent="0.15">
      <c r="A22" s="27"/>
      <c r="B22" s="242">
        <v>2</v>
      </c>
      <c r="C22" s="334"/>
      <c r="D22" s="335"/>
      <c r="E22" s="137" t="str">
        <f t="shared" si="0"/>
        <v/>
      </c>
      <c r="F22" s="138"/>
      <c r="G22" s="336"/>
      <c r="H22" s="337"/>
      <c r="I22" s="337"/>
      <c r="J22" s="338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0"/>
    </row>
    <row r="23" spans="1:22" ht="30" customHeight="1" x14ac:dyDescent="0.15">
      <c r="A23" s="27"/>
      <c r="B23" s="231"/>
      <c r="C23" s="342"/>
      <c r="D23" s="343"/>
      <c r="E23" s="119" t="str">
        <f t="shared" si="0"/>
        <v/>
      </c>
      <c r="F23" s="120"/>
      <c r="G23" s="339"/>
      <c r="H23" s="340"/>
      <c r="I23" s="340"/>
      <c r="J23" s="341"/>
      <c r="K23" s="31"/>
      <c r="L23" s="31"/>
      <c r="M23" s="31"/>
      <c r="N23" s="31"/>
      <c r="O23" s="31"/>
      <c r="V23" s="30"/>
    </row>
    <row r="24" spans="1:22" ht="30" customHeight="1" x14ac:dyDescent="0.2">
      <c r="A24" s="27"/>
      <c r="B24" s="242">
        <v>3</v>
      </c>
      <c r="C24" s="334"/>
      <c r="D24" s="335"/>
      <c r="E24" s="137" t="str">
        <f t="shared" si="0"/>
        <v/>
      </c>
      <c r="F24" s="138"/>
      <c r="G24" s="336"/>
      <c r="H24" s="337"/>
      <c r="I24" s="337"/>
      <c r="J24" s="338"/>
      <c r="K24" s="49"/>
      <c r="L24" s="49"/>
      <c r="M24" s="49"/>
      <c r="P24" s="49"/>
      <c r="Q24" s="49"/>
      <c r="R24" s="49"/>
      <c r="S24" s="49"/>
      <c r="T24" s="49"/>
      <c r="U24" s="31"/>
      <c r="V24" s="30"/>
    </row>
    <row r="25" spans="1:22" ht="30" customHeight="1" x14ac:dyDescent="0.2">
      <c r="A25" s="27"/>
      <c r="B25" s="251"/>
      <c r="C25" s="342"/>
      <c r="D25" s="343"/>
      <c r="E25" s="119" t="str">
        <f t="shared" si="0"/>
        <v/>
      </c>
      <c r="F25" s="120"/>
      <c r="G25" s="339"/>
      <c r="H25" s="340"/>
      <c r="I25" s="340"/>
      <c r="J25" s="341"/>
      <c r="K25" s="31"/>
      <c r="P25" s="54"/>
      <c r="Q25" s="54"/>
      <c r="R25" s="54"/>
      <c r="S25" s="54"/>
      <c r="T25" s="49"/>
      <c r="U25" s="31"/>
      <c r="V25" s="30"/>
    </row>
    <row r="26" spans="1:22" ht="30" customHeight="1" x14ac:dyDescent="0.2">
      <c r="A26" s="27"/>
      <c r="B26" s="242">
        <v>4</v>
      </c>
      <c r="C26" s="334"/>
      <c r="D26" s="335"/>
      <c r="E26" s="137" t="str">
        <f t="shared" si="0"/>
        <v/>
      </c>
      <c r="F26" s="138"/>
      <c r="G26" s="345"/>
      <c r="H26" s="346"/>
      <c r="I26" s="346"/>
      <c r="J26" s="347"/>
      <c r="K26" s="55"/>
      <c r="N26" s="31"/>
      <c r="O26" s="31"/>
      <c r="P26" s="49"/>
      <c r="Q26" s="49"/>
      <c r="R26" s="49"/>
      <c r="S26" s="49"/>
      <c r="T26" s="49"/>
      <c r="U26" s="31"/>
      <c r="V26" s="30"/>
    </row>
    <row r="27" spans="1:22" ht="30" customHeight="1" thickBot="1" x14ac:dyDescent="0.25">
      <c r="A27" s="27"/>
      <c r="B27" s="252"/>
      <c r="C27" s="348"/>
      <c r="D27" s="349"/>
      <c r="E27" s="139" t="str">
        <f t="shared" si="0"/>
        <v/>
      </c>
      <c r="F27" s="140"/>
      <c r="G27" s="339"/>
      <c r="H27" s="340"/>
      <c r="I27" s="340"/>
      <c r="J27" s="341"/>
      <c r="K27" s="57"/>
      <c r="L27" s="57"/>
      <c r="M27" s="57"/>
      <c r="N27" s="57"/>
      <c r="O27" s="49"/>
      <c r="P27" s="344">
        <f ca="1">TODAY()</f>
        <v>43544</v>
      </c>
      <c r="Q27" s="344"/>
      <c r="R27" s="344"/>
      <c r="S27" s="344"/>
      <c r="T27" s="344"/>
      <c r="U27" s="344"/>
      <c r="V27" s="30"/>
    </row>
    <row r="28" spans="1:22" ht="30" customHeight="1" x14ac:dyDescent="0.2">
      <c r="A28" s="27"/>
      <c r="B28" s="268">
        <v>5</v>
      </c>
      <c r="C28" s="327"/>
      <c r="D28" s="328"/>
      <c r="E28" s="141" t="str">
        <f t="shared" si="0"/>
        <v/>
      </c>
      <c r="F28" s="142"/>
      <c r="G28" s="331"/>
      <c r="H28" s="332"/>
      <c r="I28" s="332"/>
      <c r="J28" s="333"/>
      <c r="K28" s="49"/>
      <c r="T28" s="49"/>
      <c r="U28" s="31"/>
      <c r="V28" s="30"/>
    </row>
    <row r="29" spans="1:22" ht="30" customHeight="1" x14ac:dyDescent="0.2">
      <c r="A29" s="27"/>
      <c r="B29" s="258"/>
      <c r="C29" s="329"/>
      <c r="D29" s="330"/>
      <c r="E29" s="124" t="str">
        <f t="shared" si="0"/>
        <v/>
      </c>
      <c r="F29" s="143"/>
      <c r="G29" s="314"/>
      <c r="H29" s="323"/>
      <c r="I29" s="323"/>
      <c r="J29" s="324"/>
      <c r="K29" s="49"/>
      <c r="L29" s="256" t="s">
        <v>19</v>
      </c>
      <c r="M29" s="256"/>
      <c r="N29" s="162" t="s">
        <v>112</v>
      </c>
      <c r="O29" s="159"/>
      <c r="T29" s="49"/>
      <c r="U29" s="31"/>
      <c r="V29" s="30"/>
    </row>
    <row r="30" spans="1:22" ht="30" customHeight="1" x14ac:dyDescent="0.2">
      <c r="A30" s="27"/>
      <c r="B30" s="257">
        <v>6</v>
      </c>
      <c r="C30" s="312"/>
      <c r="D30" s="313"/>
      <c r="E30" s="144" t="str">
        <f t="shared" si="0"/>
        <v/>
      </c>
      <c r="F30" s="145"/>
      <c r="G30" s="320"/>
      <c r="H30" s="321"/>
      <c r="I30" s="321"/>
      <c r="J30" s="322"/>
      <c r="K30" s="49"/>
      <c r="L30" s="49"/>
      <c r="M30" s="58"/>
      <c r="N30" s="58"/>
      <c r="O30" s="49"/>
      <c r="P30" s="49"/>
      <c r="Q30" s="49"/>
      <c r="R30" s="49"/>
      <c r="S30" s="49"/>
      <c r="T30" s="49"/>
      <c r="U30" s="31"/>
      <c r="V30" s="30"/>
    </row>
    <row r="31" spans="1:22" ht="30" customHeight="1" x14ac:dyDescent="0.2">
      <c r="A31" s="27"/>
      <c r="B31" s="258"/>
      <c r="C31" s="314"/>
      <c r="D31" s="315"/>
      <c r="E31" s="124" t="str">
        <f t="shared" si="0"/>
        <v/>
      </c>
      <c r="F31" s="143"/>
      <c r="G31" s="314"/>
      <c r="H31" s="323"/>
      <c r="I31" s="323"/>
      <c r="J31" s="324"/>
      <c r="K31" s="49"/>
      <c r="U31" s="31"/>
      <c r="V31" s="30"/>
    </row>
    <row r="32" spans="1:22" ht="30" customHeight="1" x14ac:dyDescent="0.15">
      <c r="A32" s="27"/>
      <c r="B32" s="257">
        <v>7</v>
      </c>
      <c r="C32" s="312"/>
      <c r="D32" s="313"/>
      <c r="E32" s="144" t="str">
        <f t="shared" si="0"/>
        <v/>
      </c>
      <c r="F32" s="145"/>
      <c r="G32" s="320"/>
      <c r="H32" s="321"/>
      <c r="I32" s="321"/>
      <c r="J32" s="322"/>
      <c r="K32" s="59"/>
      <c r="L32" s="274" t="s">
        <v>20</v>
      </c>
      <c r="M32" s="274"/>
      <c r="N32" s="274"/>
      <c r="O32" s="274"/>
      <c r="P32" s="274"/>
      <c r="Q32" s="274"/>
      <c r="R32" s="274"/>
      <c r="S32" s="274"/>
      <c r="T32" s="274"/>
      <c r="U32" s="274"/>
      <c r="V32" s="30"/>
    </row>
    <row r="33" spans="1:22" ht="30" customHeight="1" x14ac:dyDescent="0.2">
      <c r="A33" s="27"/>
      <c r="B33" s="258"/>
      <c r="C33" s="314"/>
      <c r="D33" s="315"/>
      <c r="E33" s="124" t="str">
        <f t="shared" si="0"/>
        <v/>
      </c>
      <c r="F33" s="143"/>
      <c r="G33" s="314"/>
      <c r="H33" s="323"/>
      <c r="I33" s="323"/>
      <c r="J33" s="324"/>
      <c r="K33" s="60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30"/>
    </row>
    <row r="34" spans="1:22" ht="30" customHeight="1" x14ac:dyDescent="0.2">
      <c r="A34" s="27"/>
      <c r="B34" s="268">
        <v>8</v>
      </c>
      <c r="C34" s="316"/>
      <c r="D34" s="317"/>
      <c r="E34" s="146" t="str">
        <f t="shared" si="0"/>
        <v/>
      </c>
      <c r="F34" s="147"/>
      <c r="G34" s="320"/>
      <c r="H34" s="321"/>
      <c r="I34" s="321"/>
      <c r="J34" s="322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31"/>
      <c r="V34" s="30"/>
    </row>
    <row r="35" spans="1:22" ht="30" customHeight="1" thickBot="1" x14ac:dyDescent="0.25">
      <c r="A35" s="27"/>
      <c r="B35" s="276"/>
      <c r="C35" s="318"/>
      <c r="D35" s="319"/>
      <c r="E35" s="148" t="str">
        <f t="shared" si="0"/>
        <v/>
      </c>
      <c r="F35" s="149"/>
      <c r="G35" s="318"/>
      <c r="H35" s="325"/>
      <c r="I35" s="325"/>
      <c r="J35" s="326"/>
      <c r="K35" s="49"/>
      <c r="L35" s="286" t="str">
        <f>IF($C$4="","",$C$4)</f>
        <v>立</v>
      </c>
      <c r="M35" s="286"/>
      <c r="N35" s="61" t="str">
        <f>IF($E$4="","",$E$4)</f>
        <v/>
      </c>
      <c r="O35" s="62" t="s">
        <v>74</v>
      </c>
      <c r="P35" s="63"/>
      <c r="Q35" s="108" t="s">
        <v>75</v>
      </c>
      <c r="R35" s="108"/>
      <c r="S35" s="275" t="str">
        <f>IF(学校基本データ!$B$4="","",学校基本データ!$B$4)</f>
        <v/>
      </c>
      <c r="T35" s="275"/>
      <c r="U35" s="64" t="s">
        <v>21</v>
      </c>
      <c r="V35" s="30"/>
    </row>
    <row r="36" spans="1:22" ht="30" customHeight="1" thickBot="1" x14ac:dyDescent="0.25">
      <c r="A36" s="65"/>
      <c r="B36" s="112"/>
      <c r="C36" s="112"/>
      <c r="D36" s="112"/>
      <c r="E36" s="66"/>
      <c r="F36" s="112"/>
      <c r="G36" s="112"/>
      <c r="H36" s="112"/>
      <c r="I36" s="112"/>
      <c r="J36" s="112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8"/>
      <c r="V36" s="69"/>
    </row>
    <row r="37" spans="1:22" ht="30" customHeight="1" x14ac:dyDescent="0.15"/>
    <row r="38" spans="1:22" ht="30" customHeight="1" x14ac:dyDescent="0.15"/>
    <row r="39" spans="1:22" ht="30" customHeight="1" x14ac:dyDescent="0.15"/>
    <row r="40" spans="1:22" s="31" customFormat="1" ht="30" customHeight="1" x14ac:dyDescent="0.15"/>
    <row r="41" spans="1:22" ht="30" customHeight="1" x14ac:dyDescent="0.15"/>
    <row r="42" spans="1:22" s="31" customFormat="1" ht="30" customHeight="1" x14ac:dyDescent="0.15"/>
    <row r="43" spans="1:22" s="31" customFormat="1" ht="30" customHeight="1" x14ac:dyDescent="0.15"/>
    <row r="44" spans="1:22" s="31" customFormat="1" ht="30" customHeight="1" x14ac:dyDescent="0.15"/>
    <row r="45" spans="1:22" ht="30" customHeight="1" x14ac:dyDescent="0.15"/>
    <row r="46" spans="1:22" ht="30" customHeight="1" x14ac:dyDescent="0.15"/>
    <row r="47" spans="1:22" ht="30" customHeight="1" x14ac:dyDescent="0.15"/>
    <row r="48" spans="1:22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30" customHeight="1" x14ac:dyDescent="0.15"/>
    <row r="61" ht="30" customHeight="1" x14ac:dyDescent="0.15"/>
    <row r="62" ht="30" customHeight="1" x14ac:dyDescent="0.15"/>
    <row r="63" ht="30" customHeight="1" x14ac:dyDescent="0.15"/>
    <row r="64" ht="30" customHeight="1" x14ac:dyDescent="0.15"/>
    <row r="65" spans="2:9" ht="30" customHeight="1" x14ac:dyDescent="0.15"/>
    <row r="66" spans="2:9" ht="30" customHeight="1" x14ac:dyDescent="0.15"/>
    <row r="67" spans="2:9" ht="30" customHeight="1" x14ac:dyDescent="0.15"/>
    <row r="68" spans="2:9" ht="30" customHeight="1" x14ac:dyDescent="0.15"/>
    <row r="69" spans="2:9" ht="30" customHeight="1" x14ac:dyDescent="0.15"/>
    <row r="70" spans="2:9" ht="30" customHeight="1" x14ac:dyDescent="0.15"/>
    <row r="71" spans="2:9" ht="30" customHeight="1" x14ac:dyDescent="0.15"/>
    <row r="72" spans="2:9" ht="30" customHeight="1" x14ac:dyDescent="0.15"/>
    <row r="73" spans="2:9" ht="21" x14ac:dyDescent="0.2">
      <c r="B73" s="49"/>
      <c r="C73" s="49"/>
      <c r="D73" s="70"/>
      <c r="E73" s="70"/>
      <c r="F73" s="49"/>
      <c r="G73" s="49"/>
      <c r="H73" s="49"/>
      <c r="I73" s="49"/>
    </row>
    <row r="74" spans="2:9" ht="21" x14ac:dyDescent="0.2">
      <c r="B74" s="49"/>
      <c r="C74" s="49"/>
      <c r="D74" s="70"/>
      <c r="E74" s="70"/>
      <c r="F74" s="49"/>
      <c r="G74" s="49"/>
      <c r="H74" s="49"/>
      <c r="I74" s="49"/>
    </row>
    <row r="75" spans="2:9" ht="18.75" x14ac:dyDescent="0.2">
      <c r="B75" s="49"/>
      <c r="C75" s="49"/>
      <c r="D75" s="58"/>
      <c r="E75" s="58"/>
      <c r="F75" s="71"/>
      <c r="G75" s="58"/>
      <c r="H75" s="58"/>
      <c r="I75" s="71"/>
    </row>
    <row r="76" spans="2:9" x14ac:dyDescent="0.15">
      <c r="B76" s="31"/>
      <c r="C76" s="31"/>
      <c r="D76" s="31"/>
      <c r="E76" s="31"/>
      <c r="F76" s="31"/>
      <c r="G76" s="31"/>
      <c r="H76" s="31"/>
      <c r="I76" s="31"/>
    </row>
    <row r="77" spans="2:9" x14ac:dyDescent="0.15">
      <c r="B77" s="31"/>
      <c r="C77" s="31"/>
      <c r="D77" s="31"/>
      <c r="E77" s="31"/>
      <c r="F77" s="31"/>
      <c r="G77" s="31"/>
      <c r="H77" s="31"/>
      <c r="I77" s="31"/>
    </row>
    <row r="114" spans="14:14" ht="21" x14ac:dyDescent="0.15">
      <c r="N114" s="26" ph="1"/>
    </row>
  </sheetData>
  <mergeCells count="94">
    <mergeCell ref="B1:J1"/>
    <mergeCell ref="K1:U1"/>
    <mergeCell ref="C4:D4"/>
    <mergeCell ref="E4:F4"/>
    <mergeCell ref="G4:J4"/>
    <mergeCell ref="B3:B4"/>
    <mergeCell ref="C3:D3"/>
    <mergeCell ref="E3:F3"/>
    <mergeCell ref="K3:K4"/>
    <mergeCell ref="L3:U4"/>
    <mergeCell ref="G3:J3"/>
    <mergeCell ref="L8:O9"/>
    <mergeCell ref="C5:E5"/>
    <mergeCell ref="G5:J5"/>
    <mergeCell ref="L5:N5"/>
    <mergeCell ref="P5:U5"/>
    <mergeCell ref="B7:J7"/>
    <mergeCell ref="K7:U7"/>
    <mergeCell ref="B8:B9"/>
    <mergeCell ref="C8:F9"/>
    <mergeCell ref="K8:K9"/>
    <mergeCell ref="C12:D12"/>
    <mergeCell ref="G12:J12"/>
    <mergeCell ref="L12:M12"/>
    <mergeCell ref="P12:U12"/>
    <mergeCell ref="C13:D13"/>
    <mergeCell ref="G13:J13"/>
    <mergeCell ref="L13:M13"/>
    <mergeCell ref="P13:U13"/>
    <mergeCell ref="C10:D10"/>
    <mergeCell ref="G10:J10"/>
    <mergeCell ref="L10:M10"/>
    <mergeCell ref="P10:U10"/>
    <mergeCell ref="C11:D11"/>
    <mergeCell ref="G11:J11"/>
    <mergeCell ref="L11:M11"/>
    <mergeCell ref="P11:U11"/>
    <mergeCell ref="L16:M16"/>
    <mergeCell ref="P16:U16"/>
    <mergeCell ref="C17:D17"/>
    <mergeCell ref="G17:J17"/>
    <mergeCell ref="L17:M17"/>
    <mergeCell ref="P17:U17"/>
    <mergeCell ref="C16:D16"/>
    <mergeCell ref="G16:J16"/>
    <mergeCell ref="C14:D14"/>
    <mergeCell ref="G14:J14"/>
    <mergeCell ref="L14:M14"/>
    <mergeCell ref="P14:U14"/>
    <mergeCell ref="C15:D15"/>
    <mergeCell ref="G15:J15"/>
    <mergeCell ref="L15:M15"/>
    <mergeCell ref="P15:U15"/>
    <mergeCell ref="C18:D18"/>
    <mergeCell ref="G18:J18"/>
    <mergeCell ref="C19:D19"/>
    <mergeCell ref="G19:J19"/>
    <mergeCell ref="B20:B21"/>
    <mergeCell ref="C20:D20"/>
    <mergeCell ref="G20:J21"/>
    <mergeCell ref="C21:D21"/>
    <mergeCell ref="B22:B23"/>
    <mergeCell ref="C22:D22"/>
    <mergeCell ref="G22:J23"/>
    <mergeCell ref="C23:D23"/>
    <mergeCell ref="P27:U27"/>
    <mergeCell ref="B24:B25"/>
    <mergeCell ref="C24:D24"/>
    <mergeCell ref="G24:J25"/>
    <mergeCell ref="C25:D25"/>
    <mergeCell ref="B26:B27"/>
    <mergeCell ref="C26:D26"/>
    <mergeCell ref="G26:J27"/>
    <mergeCell ref="C27:D27"/>
    <mergeCell ref="L29:M29"/>
    <mergeCell ref="B30:B31"/>
    <mergeCell ref="C30:D30"/>
    <mergeCell ref="C31:D31"/>
    <mergeCell ref="B28:B29"/>
    <mergeCell ref="C28:D28"/>
    <mergeCell ref="C29:D29"/>
    <mergeCell ref="G28:J29"/>
    <mergeCell ref="G30:J31"/>
    <mergeCell ref="L32:U33"/>
    <mergeCell ref="S35:T35"/>
    <mergeCell ref="B32:B33"/>
    <mergeCell ref="C32:D32"/>
    <mergeCell ref="C33:D33"/>
    <mergeCell ref="L35:M35"/>
    <mergeCell ref="B34:B35"/>
    <mergeCell ref="C34:D34"/>
    <mergeCell ref="C35:D35"/>
    <mergeCell ref="G32:J33"/>
    <mergeCell ref="G34:J35"/>
  </mergeCells>
  <phoneticPr fontId="2" type="Hiragana" alignment="distributed"/>
  <printOptions horizontalCentered="1"/>
  <pageMargins left="0.23622047244094491" right="0.23622047244094491" top="0.55118110236220474" bottom="0.55118110236220474" header="0.31496062992125984" footer="0.31496062992125984"/>
  <pageSetup paperSize="9" scale="51" fitToHeight="0" orientation="landscape" horizontalDpi="4294967294" r:id="rId1"/>
  <headerFooter alignWithMargins="0"/>
  <rowBreaks count="1" manualBreakCount="1">
    <brk id="36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8"/>
  </sheetPr>
  <dimension ref="A1:V114"/>
  <sheetViews>
    <sheetView view="pageBreakPreview" zoomScale="40" zoomScaleSheetLayoutView="40" workbookViewId="0">
      <selection activeCell="N29" sqref="N29:O29"/>
    </sheetView>
  </sheetViews>
  <sheetFormatPr defaultRowHeight="13.5" x14ac:dyDescent="0.15"/>
  <cols>
    <col min="1" max="1" width="5.625" style="26" customWidth="1"/>
    <col min="2" max="2" width="17.125" style="26" customWidth="1"/>
    <col min="3" max="4" width="18.625" style="26" customWidth="1"/>
    <col min="5" max="5" width="30.625" style="26" customWidth="1"/>
    <col min="6" max="6" width="10.25" style="26" bestFit="1" customWidth="1"/>
    <col min="7" max="7" width="4.5" style="26" bestFit="1" customWidth="1"/>
    <col min="8" max="8" width="8.625" style="26" bestFit="1" customWidth="1"/>
    <col min="9" max="9" width="4.5" style="26" bestFit="1" customWidth="1"/>
    <col min="10" max="10" width="15.5" style="26" bestFit="1" customWidth="1"/>
    <col min="11" max="11" width="17.125" style="26" customWidth="1"/>
    <col min="12" max="13" width="18.625" style="26" customWidth="1"/>
    <col min="14" max="14" width="30.625" style="26" customWidth="1"/>
    <col min="15" max="15" width="11.125" style="26" bestFit="1" customWidth="1"/>
    <col min="16" max="16" width="4.5" style="26" bestFit="1" customWidth="1"/>
    <col min="17" max="17" width="8.625" style="26" bestFit="1" customWidth="1"/>
    <col min="18" max="18" width="4.5" style="26" bestFit="1" customWidth="1"/>
    <col min="19" max="19" width="15.5" style="26" bestFit="1" customWidth="1"/>
    <col min="20" max="20" width="4.5" style="26" bestFit="1" customWidth="1"/>
    <col min="21" max="21" width="8.25" style="26" bestFit="1" customWidth="1"/>
    <col min="22" max="22" width="5.625" style="26" customWidth="1"/>
    <col min="23" max="16384" width="9" style="26"/>
  </cols>
  <sheetData>
    <row r="1" spans="1:22" ht="30" customHeight="1" x14ac:dyDescent="0.15">
      <c r="A1" s="24"/>
      <c r="B1" s="163" t="str">
        <f>全県春季男子!$B$1</f>
        <v>平成31年度　秋田県中学校春季</v>
      </c>
      <c r="C1" s="163"/>
      <c r="D1" s="163"/>
      <c r="E1" s="163"/>
      <c r="F1" s="163"/>
      <c r="G1" s="163"/>
      <c r="H1" s="163"/>
      <c r="I1" s="163"/>
      <c r="J1" s="163"/>
      <c r="K1" s="164" t="s">
        <v>87</v>
      </c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25"/>
    </row>
    <row r="2" spans="1:22" ht="30" customHeight="1" thickBot="1" x14ac:dyDescent="0.2">
      <c r="A2" s="27"/>
      <c r="B2" s="28"/>
      <c r="C2" s="28"/>
      <c r="D2" s="28"/>
      <c r="E2" s="28"/>
      <c r="F2" s="28"/>
      <c r="G2" s="28"/>
      <c r="H2" s="28"/>
      <c r="I2" s="28"/>
      <c r="J2" s="28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30"/>
    </row>
    <row r="3" spans="1:22" ht="30" customHeight="1" x14ac:dyDescent="0.15">
      <c r="A3" s="27"/>
      <c r="B3" s="165" t="s">
        <v>0</v>
      </c>
      <c r="C3" s="395" t="str">
        <f>IF(学校基本データ!$B$1="","",学校基本データ!$B$1)</f>
        <v>りつ</v>
      </c>
      <c r="D3" s="396"/>
      <c r="E3" s="169" t="str">
        <f>学校基本データ!$D$1</f>
        <v/>
      </c>
      <c r="F3" s="169"/>
      <c r="G3" s="169" t="s">
        <v>88</v>
      </c>
      <c r="H3" s="169"/>
      <c r="I3" s="169"/>
      <c r="J3" s="170"/>
      <c r="K3" s="165" t="s">
        <v>2</v>
      </c>
      <c r="L3" s="171" t="str">
        <f>IF(学校基本データ!$B$3="","",学校基本データ!$B$3)</f>
        <v/>
      </c>
      <c r="M3" s="397"/>
      <c r="N3" s="397"/>
      <c r="O3" s="397"/>
      <c r="P3" s="397"/>
      <c r="Q3" s="397"/>
      <c r="R3" s="397"/>
      <c r="S3" s="397"/>
      <c r="T3" s="397"/>
      <c r="U3" s="398"/>
      <c r="V3" s="30"/>
    </row>
    <row r="4" spans="1:22" s="31" customFormat="1" ht="30" customHeight="1" thickBot="1" x14ac:dyDescent="0.2">
      <c r="A4" s="27"/>
      <c r="B4" s="166"/>
      <c r="C4" s="393" t="str">
        <f>IF(学校基本データ!$B$2="","",学校基本データ!$B$2)</f>
        <v>立</v>
      </c>
      <c r="D4" s="394"/>
      <c r="E4" s="173" t="str">
        <f>IF(学校基本データ!$D$2="","",学校基本データ!$D$2)</f>
        <v/>
      </c>
      <c r="F4" s="173"/>
      <c r="G4" s="173" t="s">
        <v>63</v>
      </c>
      <c r="H4" s="173"/>
      <c r="I4" s="173"/>
      <c r="J4" s="174"/>
      <c r="K4" s="166"/>
      <c r="L4" s="399"/>
      <c r="M4" s="400"/>
      <c r="N4" s="400"/>
      <c r="O4" s="400"/>
      <c r="P4" s="400"/>
      <c r="Q4" s="400"/>
      <c r="R4" s="400"/>
      <c r="S4" s="400"/>
      <c r="T4" s="400"/>
      <c r="U4" s="401"/>
      <c r="V4" s="30"/>
    </row>
    <row r="5" spans="1:22" s="31" customFormat="1" ht="30" customHeight="1" thickBot="1" x14ac:dyDescent="0.2">
      <c r="A5" s="27"/>
      <c r="B5" s="109" t="s">
        <v>3</v>
      </c>
      <c r="C5" s="220" t="str">
        <f>IF(学校基本データ!$B$7="","",学校基本データ!$B$7)</f>
        <v/>
      </c>
      <c r="D5" s="222"/>
      <c r="E5" s="221"/>
      <c r="F5" s="116" t="s">
        <v>4</v>
      </c>
      <c r="G5" s="175" t="str">
        <f>IF(学校基本データ!$F$7="","",学校基本データ!$F$7)</f>
        <v/>
      </c>
      <c r="H5" s="176"/>
      <c r="I5" s="176"/>
      <c r="J5" s="392"/>
      <c r="K5" s="116" t="s">
        <v>5</v>
      </c>
      <c r="L5" s="177" t="str">
        <f>IF(学校基本データ!$B$8="","",学校基本データ!$B$8)</f>
        <v/>
      </c>
      <c r="M5" s="178"/>
      <c r="N5" s="201"/>
      <c r="O5" s="17" t="s">
        <v>6</v>
      </c>
      <c r="P5" s="177" t="str">
        <f>IF(学校基本データ!$F$8="","",学校基本データ!$F$8)</f>
        <v/>
      </c>
      <c r="Q5" s="178"/>
      <c r="R5" s="178"/>
      <c r="S5" s="178"/>
      <c r="T5" s="178"/>
      <c r="U5" s="179"/>
      <c r="V5" s="30"/>
    </row>
    <row r="6" spans="1:22" ht="30" customHeight="1" thickBot="1" x14ac:dyDescent="0.2">
      <c r="A6" s="27"/>
      <c r="B6" s="33"/>
      <c r="C6" s="31"/>
      <c r="D6" s="31"/>
      <c r="E6" s="31"/>
      <c r="F6" s="31"/>
      <c r="G6" s="31"/>
      <c r="H6" s="31"/>
      <c r="I6" s="31"/>
      <c r="J6" s="31"/>
      <c r="K6" s="110"/>
      <c r="L6" s="34"/>
      <c r="M6" s="34"/>
      <c r="N6" s="34"/>
      <c r="O6" s="34"/>
      <c r="P6" s="34"/>
      <c r="Q6" s="34"/>
      <c r="R6" s="34"/>
      <c r="S6" s="34"/>
      <c r="T6" s="34"/>
      <c r="U6" s="35"/>
      <c r="V6" s="30"/>
    </row>
    <row r="7" spans="1:22" s="31" customFormat="1" ht="30" customHeight="1" thickBot="1" x14ac:dyDescent="0.2">
      <c r="A7" s="27"/>
      <c r="B7" s="200" t="s">
        <v>7</v>
      </c>
      <c r="C7" s="178"/>
      <c r="D7" s="178"/>
      <c r="E7" s="178"/>
      <c r="F7" s="178"/>
      <c r="G7" s="178"/>
      <c r="H7" s="178"/>
      <c r="I7" s="178"/>
      <c r="J7" s="179"/>
      <c r="K7" s="200" t="s">
        <v>8</v>
      </c>
      <c r="L7" s="178"/>
      <c r="M7" s="178"/>
      <c r="N7" s="178"/>
      <c r="O7" s="178"/>
      <c r="P7" s="178"/>
      <c r="Q7" s="178"/>
      <c r="R7" s="178"/>
      <c r="S7" s="178"/>
      <c r="T7" s="178"/>
      <c r="U7" s="179"/>
      <c r="V7" s="30"/>
    </row>
    <row r="8" spans="1:22" s="31" customFormat="1" ht="30" customHeight="1" x14ac:dyDescent="0.15">
      <c r="A8" s="27"/>
      <c r="B8" s="202" t="s">
        <v>9</v>
      </c>
      <c r="C8" s="386"/>
      <c r="D8" s="387"/>
      <c r="E8" s="387"/>
      <c r="F8" s="388"/>
      <c r="G8" s="21" t="s">
        <v>89</v>
      </c>
      <c r="H8" s="37" t="s">
        <v>90</v>
      </c>
      <c r="I8" s="22" t="s">
        <v>95</v>
      </c>
      <c r="J8" s="38" t="s">
        <v>91</v>
      </c>
      <c r="K8" s="208" t="s">
        <v>92</v>
      </c>
      <c r="L8" s="386"/>
      <c r="M8" s="387"/>
      <c r="N8" s="387"/>
      <c r="O8" s="388"/>
      <c r="P8" s="21" t="s">
        <v>89</v>
      </c>
      <c r="Q8" s="37" t="s">
        <v>90</v>
      </c>
      <c r="R8" s="22" t="s">
        <v>89</v>
      </c>
      <c r="S8" s="37" t="s">
        <v>91</v>
      </c>
      <c r="T8" s="37"/>
      <c r="U8" s="38"/>
      <c r="V8" s="30"/>
    </row>
    <row r="9" spans="1:22" s="31" customFormat="1" ht="30" customHeight="1" thickBot="1" x14ac:dyDescent="0.2">
      <c r="A9" s="27"/>
      <c r="B9" s="203"/>
      <c r="C9" s="389"/>
      <c r="D9" s="390"/>
      <c r="E9" s="390"/>
      <c r="F9" s="391"/>
      <c r="G9" s="39" t="str">
        <f>IF(G8="■","■","□")</f>
        <v>□</v>
      </c>
      <c r="H9" s="40" t="s">
        <v>70</v>
      </c>
      <c r="I9" s="40" t="str">
        <f>IF(I8="■","■","□")</f>
        <v>□</v>
      </c>
      <c r="J9" s="41" t="s">
        <v>71</v>
      </c>
      <c r="K9" s="209"/>
      <c r="L9" s="389"/>
      <c r="M9" s="390"/>
      <c r="N9" s="390"/>
      <c r="O9" s="391"/>
      <c r="P9" s="39" t="str">
        <f>IF(P8="■","■","□")</f>
        <v>□</v>
      </c>
      <c r="Q9" s="40" t="s">
        <v>70</v>
      </c>
      <c r="R9" s="23" t="s">
        <v>89</v>
      </c>
      <c r="S9" s="40" t="s">
        <v>71</v>
      </c>
      <c r="T9" s="23" t="s">
        <v>89</v>
      </c>
      <c r="U9" s="41" t="s">
        <v>73</v>
      </c>
      <c r="V9" s="30"/>
    </row>
    <row r="10" spans="1:22" ht="30" customHeight="1" thickBot="1" x14ac:dyDescent="0.2">
      <c r="A10" s="27"/>
      <c r="B10" s="32" t="s">
        <v>93</v>
      </c>
      <c r="C10" s="177" t="s">
        <v>12</v>
      </c>
      <c r="D10" s="201"/>
      <c r="E10" s="42" t="s">
        <v>94</v>
      </c>
      <c r="F10" s="42" t="s">
        <v>14</v>
      </c>
      <c r="G10" s="189" t="s">
        <v>6</v>
      </c>
      <c r="H10" s="190"/>
      <c r="I10" s="190"/>
      <c r="J10" s="191"/>
      <c r="K10" s="111" t="s">
        <v>93</v>
      </c>
      <c r="L10" s="177" t="s">
        <v>15</v>
      </c>
      <c r="M10" s="201"/>
      <c r="N10" s="42" t="s">
        <v>94</v>
      </c>
      <c r="O10" s="42" t="s">
        <v>16</v>
      </c>
      <c r="P10" s="189" t="s">
        <v>6</v>
      </c>
      <c r="Q10" s="190"/>
      <c r="R10" s="190"/>
      <c r="S10" s="190"/>
      <c r="T10" s="190"/>
      <c r="U10" s="191"/>
      <c r="V10" s="30"/>
    </row>
    <row r="11" spans="1:22" ht="30" customHeight="1" x14ac:dyDescent="0.15">
      <c r="A11" s="27"/>
      <c r="B11" s="118">
        <v>1</v>
      </c>
      <c r="C11" s="377"/>
      <c r="D11" s="378"/>
      <c r="E11" s="119" t="str">
        <f>PHONETIC(C11)</f>
        <v/>
      </c>
      <c r="F11" s="120"/>
      <c r="G11" s="379"/>
      <c r="H11" s="380"/>
      <c r="I11" s="380"/>
      <c r="J11" s="381"/>
      <c r="K11" s="113">
        <v>1</v>
      </c>
      <c r="L11" s="382"/>
      <c r="M11" s="383"/>
      <c r="N11" s="129" t="str">
        <f t="shared" ref="N11:N17" si="0">PHONETIC(L11)</f>
        <v/>
      </c>
      <c r="O11" s="130"/>
      <c r="P11" s="197" t="s">
        <v>64</v>
      </c>
      <c r="Q11" s="198"/>
      <c r="R11" s="198"/>
      <c r="S11" s="198"/>
      <c r="T11" s="198"/>
      <c r="U11" s="199"/>
      <c r="V11" s="30"/>
    </row>
    <row r="12" spans="1:22" ht="30" customHeight="1" x14ac:dyDescent="0.15">
      <c r="A12" s="27"/>
      <c r="B12" s="90">
        <v>2</v>
      </c>
      <c r="C12" s="384"/>
      <c r="D12" s="385"/>
      <c r="E12" s="119" t="str">
        <f t="shared" ref="E12:E35" si="1">PHONETIC(C12)</f>
        <v/>
      </c>
      <c r="F12" s="121"/>
      <c r="G12" s="361"/>
      <c r="H12" s="362"/>
      <c r="I12" s="362"/>
      <c r="J12" s="363"/>
      <c r="K12" s="117">
        <v>2</v>
      </c>
      <c r="L12" s="364"/>
      <c r="M12" s="365"/>
      <c r="N12" s="129" t="str">
        <f t="shared" si="0"/>
        <v/>
      </c>
      <c r="O12" s="131"/>
      <c r="P12" s="185" t="s">
        <v>65</v>
      </c>
      <c r="Q12" s="187"/>
      <c r="R12" s="187"/>
      <c r="S12" s="187"/>
      <c r="T12" s="187"/>
      <c r="U12" s="188"/>
      <c r="V12" s="30"/>
    </row>
    <row r="13" spans="1:22" ht="30" customHeight="1" x14ac:dyDescent="0.15">
      <c r="A13" s="27"/>
      <c r="B13" s="90">
        <v>3</v>
      </c>
      <c r="C13" s="384"/>
      <c r="D13" s="385"/>
      <c r="E13" s="119" t="str">
        <f t="shared" si="1"/>
        <v/>
      </c>
      <c r="F13" s="121"/>
      <c r="G13" s="361"/>
      <c r="H13" s="362"/>
      <c r="I13" s="362"/>
      <c r="J13" s="363"/>
      <c r="K13" s="117">
        <v>3</v>
      </c>
      <c r="L13" s="364"/>
      <c r="M13" s="365"/>
      <c r="N13" s="129" t="str">
        <f t="shared" si="0"/>
        <v/>
      </c>
      <c r="O13" s="131"/>
      <c r="P13" s="364"/>
      <c r="Q13" s="366"/>
      <c r="R13" s="366"/>
      <c r="S13" s="366"/>
      <c r="T13" s="366"/>
      <c r="U13" s="367"/>
      <c r="V13" s="30"/>
    </row>
    <row r="14" spans="1:22" ht="30" customHeight="1" thickBot="1" x14ac:dyDescent="0.2">
      <c r="A14" s="27"/>
      <c r="B14" s="92">
        <v>4</v>
      </c>
      <c r="C14" s="359"/>
      <c r="D14" s="360"/>
      <c r="E14" s="122" t="str">
        <f t="shared" si="1"/>
        <v/>
      </c>
      <c r="F14" s="123"/>
      <c r="G14" s="361"/>
      <c r="H14" s="362"/>
      <c r="I14" s="362"/>
      <c r="J14" s="363"/>
      <c r="K14" s="117">
        <v>4</v>
      </c>
      <c r="L14" s="364"/>
      <c r="M14" s="365"/>
      <c r="N14" s="129" t="str">
        <f t="shared" si="0"/>
        <v/>
      </c>
      <c r="O14" s="132"/>
      <c r="P14" s="364"/>
      <c r="Q14" s="366"/>
      <c r="R14" s="366"/>
      <c r="S14" s="366"/>
      <c r="T14" s="366"/>
      <c r="U14" s="367"/>
      <c r="V14" s="30"/>
    </row>
    <row r="15" spans="1:22" ht="30" customHeight="1" x14ac:dyDescent="0.15">
      <c r="A15" s="27"/>
      <c r="B15" s="114">
        <v>5</v>
      </c>
      <c r="C15" s="368"/>
      <c r="D15" s="369"/>
      <c r="E15" s="124" t="str">
        <f t="shared" si="1"/>
        <v/>
      </c>
      <c r="F15" s="125"/>
      <c r="G15" s="368"/>
      <c r="H15" s="370"/>
      <c r="I15" s="370"/>
      <c r="J15" s="371"/>
      <c r="K15" s="117">
        <v>5</v>
      </c>
      <c r="L15" s="364"/>
      <c r="M15" s="365"/>
      <c r="N15" s="129" t="str">
        <f t="shared" si="0"/>
        <v/>
      </c>
      <c r="O15" s="132"/>
      <c r="P15" s="364"/>
      <c r="Q15" s="366"/>
      <c r="R15" s="366"/>
      <c r="S15" s="366"/>
      <c r="T15" s="366"/>
      <c r="U15" s="367"/>
      <c r="V15" s="30"/>
    </row>
    <row r="16" spans="1:22" ht="30" customHeight="1" x14ac:dyDescent="0.15">
      <c r="A16" s="27"/>
      <c r="B16" s="45">
        <v>6</v>
      </c>
      <c r="C16" s="372"/>
      <c r="D16" s="373"/>
      <c r="E16" s="124" t="str">
        <f t="shared" si="1"/>
        <v/>
      </c>
      <c r="F16" s="126"/>
      <c r="G16" s="372"/>
      <c r="H16" s="374"/>
      <c r="I16" s="374"/>
      <c r="J16" s="375"/>
      <c r="K16" s="117">
        <v>6</v>
      </c>
      <c r="L16" s="364"/>
      <c r="M16" s="365"/>
      <c r="N16" s="129" t="str">
        <f t="shared" si="0"/>
        <v/>
      </c>
      <c r="O16" s="132"/>
      <c r="P16" s="364"/>
      <c r="Q16" s="366"/>
      <c r="R16" s="366"/>
      <c r="S16" s="366"/>
      <c r="T16" s="366"/>
      <c r="U16" s="367"/>
      <c r="V16" s="30"/>
    </row>
    <row r="17" spans="1:22" ht="30" customHeight="1" thickBot="1" x14ac:dyDescent="0.2">
      <c r="A17" s="27"/>
      <c r="B17" s="45">
        <v>7</v>
      </c>
      <c r="C17" s="372"/>
      <c r="D17" s="373"/>
      <c r="E17" s="124" t="str">
        <f t="shared" si="1"/>
        <v/>
      </c>
      <c r="F17" s="126"/>
      <c r="G17" s="372"/>
      <c r="H17" s="374"/>
      <c r="I17" s="374"/>
      <c r="J17" s="375"/>
      <c r="K17" s="115">
        <v>7</v>
      </c>
      <c r="L17" s="309"/>
      <c r="M17" s="376"/>
      <c r="N17" s="133" t="str">
        <f t="shared" si="0"/>
        <v/>
      </c>
      <c r="O17" s="134"/>
      <c r="P17" s="309"/>
      <c r="Q17" s="310"/>
      <c r="R17" s="310"/>
      <c r="S17" s="310"/>
      <c r="T17" s="310"/>
      <c r="U17" s="311"/>
      <c r="V17" s="30"/>
    </row>
    <row r="18" spans="1:22" ht="30" customHeight="1" thickBot="1" x14ac:dyDescent="0.25">
      <c r="A18" s="27"/>
      <c r="B18" s="46">
        <v>8</v>
      </c>
      <c r="C18" s="350"/>
      <c r="D18" s="351"/>
      <c r="E18" s="127" t="str">
        <f t="shared" si="1"/>
        <v/>
      </c>
      <c r="F18" s="128"/>
      <c r="G18" s="350"/>
      <c r="H18" s="352"/>
      <c r="I18" s="352"/>
      <c r="J18" s="353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0"/>
      <c r="V18" s="30"/>
    </row>
    <row r="19" spans="1:22" ht="30" customHeight="1" thickBot="1" x14ac:dyDescent="0.2">
      <c r="A19" s="27"/>
      <c r="B19" s="32" t="s">
        <v>93</v>
      </c>
      <c r="C19" s="177" t="s">
        <v>18</v>
      </c>
      <c r="D19" s="201"/>
      <c r="E19" s="42" t="str">
        <f t="shared" si="1"/>
        <v>ふりがな</v>
      </c>
      <c r="F19" s="51" t="s">
        <v>14</v>
      </c>
      <c r="G19" s="189" t="s">
        <v>6</v>
      </c>
      <c r="H19" s="190"/>
      <c r="I19" s="190"/>
      <c r="J19" s="19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0"/>
    </row>
    <row r="20" spans="1:22" ht="30" customHeight="1" x14ac:dyDescent="0.15">
      <c r="A20" s="27"/>
      <c r="B20" s="230">
        <v>1</v>
      </c>
      <c r="C20" s="354"/>
      <c r="D20" s="355"/>
      <c r="E20" s="135" t="str">
        <f t="shared" si="1"/>
        <v/>
      </c>
      <c r="F20" s="136"/>
      <c r="G20" s="356"/>
      <c r="H20" s="357"/>
      <c r="I20" s="357"/>
      <c r="J20" s="358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0"/>
    </row>
    <row r="21" spans="1:22" ht="30" customHeight="1" x14ac:dyDescent="0.15">
      <c r="A21" s="27"/>
      <c r="B21" s="231"/>
      <c r="C21" s="342"/>
      <c r="D21" s="343"/>
      <c r="E21" s="119" t="str">
        <f t="shared" si="1"/>
        <v/>
      </c>
      <c r="F21" s="120"/>
      <c r="G21" s="345"/>
      <c r="H21" s="346"/>
      <c r="I21" s="346"/>
      <c r="J21" s="347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0"/>
    </row>
    <row r="22" spans="1:22" ht="30" customHeight="1" x14ac:dyDescent="0.15">
      <c r="A22" s="27"/>
      <c r="B22" s="242">
        <v>2</v>
      </c>
      <c r="C22" s="334"/>
      <c r="D22" s="335"/>
      <c r="E22" s="137" t="str">
        <f t="shared" si="1"/>
        <v/>
      </c>
      <c r="F22" s="138"/>
      <c r="G22" s="336"/>
      <c r="H22" s="337"/>
      <c r="I22" s="337"/>
      <c r="J22" s="338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0"/>
    </row>
    <row r="23" spans="1:22" ht="30" customHeight="1" x14ac:dyDescent="0.15">
      <c r="A23" s="27"/>
      <c r="B23" s="231"/>
      <c r="C23" s="342"/>
      <c r="D23" s="343"/>
      <c r="E23" s="119" t="str">
        <f t="shared" si="1"/>
        <v/>
      </c>
      <c r="F23" s="120"/>
      <c r="G23" s="339"/>
      <c r="H23" s="340"/>
      <c r="I23" s="340"/>
      <c r="J23" s="341"/>
      <c r="K23" s="31"/>
      <c r="L23" s="31"/>
      <c r="M23" s="31"/>
      <c r="N23" s="31"/>
      <c r="O23" s="31"/>
      <c r="V23" s="30"/>
    </row>
    <row r="24" spans="1:22" ht="30" customHeight="1" x14ac:dyDescent="0.2">
      <c r="A24" s="27"/>
      <c r="B24" s="242">
        <v>3</v>
      </c>
      <c r="C24" s="334"/>
      <c r="D24" s="335"/>
      <c r="E24" s="137" t="str">
        <f t="shared" si="1"/>
        <v/>
      </c>
      <c r="F24" s="138"/>
      <c r="G24" s="336"/>
      <c r="H24" s="337"/>
      <c r="I24" s="337"/>
      <c r="J24" s="338"/>
      <c r="K24" s="49"/>
      <c r="L24" s="49"/>
      <c r="M24" s="49"/>
      <c r="P24" s="49"/>
      <c r="Q24" s="49"/>
      <c r="R24" s="49"/>
      <c r="S24" s="49"/>
      <c r="T24" s="49"/>
      <c r="U24" s="31"/>
      <c r="V24" s="30"/>
    </row>
    <row r="25" spans="1:22" ht="30" customHeight="1" x14ac:dyDescent="0.2">
      <c r="A25" s="27"/>
      <c r="B25" s="251"/>
      <c r="C25" s="342"/>
      <c r="D25" s="343"/>
      <c r="E25" s="119" t="str">
        <f t="shared" si="1"/>
        <v/>
      </c>
      <c r="F25" s="120"/>
      <c r="G25" s="339"/>
      <c r="H25" s="340"/>
      <c r="I25" s="340"/>
      <c r="J25" s="341"/>
      <c r="K25" s="31"/>
      <c r="P25" s="54"/>
      <c r="Q25" s="54"/>
      <c r="R25" s="54"/>
      <c r="S25" s="54"/>
      <c r="T25" s="49"/>
      <c r="U25" s="31"/>
      <c r="V25" s="30"/>
    </row>
    <row r="26" spans="1:22" ht="30" customHeight="1" x14ac:dyDescent="0.2">
      <c r="A26" s="27"/>
      <c r="B26" s="242">
        <v>4</v>
      </c>
      <c r="C26" s="334"/>
      <c r="D26" s="335"/>
      <c r="E26" s="137" t="str">
        <f t="shared" si="1"/>
        <v/>
      </c>
      <c r="F26" s="138"/>
      <c r="G26" s="345"/>
      <c r="H26" s="346"/>
      <c r="I26" s="346"/>
      <c r="J26" s="347"/>
      <c r="K26" s="55"/>
      <c r="N26" s="31"/>
      <c r="O26" s="31"/>
      <c r="P26" s="49"/>
      <c r="Q26" s="49"/>
      <c r="R26" s="49"/>
      <c r="S26" s="49"/>
      <c r="T26" s="49"/>
      <c r="U26" s="31"/>
      <c r="V26" s="30"/>
    </row>
    <row r="27" spans="1:22" ht="30" customHeight="1" thickBot="1" x14ac:dyDescent="0.25">
      <c r="A27" s="27"/>
      <c r="B27" s="252"/>
      <c r="C27" s="348"/>
      <c r="D27" s="349"/>
      <c r="E27" s="139" t="str">
        <f t="shared" si="1"/>
        <v/>
      </c>
      <c r="F27" s="140"/>
      <c r="G27" s="339"/>
      <c r="H27" s="340"/>
      <c r="I27" s="340"/>
      <c r="J27" s="341"/>
      <c r="K27" s="57"/>
      <c r="L27" s="57"/>
      <c r="M27" s="57"/>
      <c r="N27" s="57"/>
      <c r="O27" s="49"/>
      <c r="P27" s="344">
        <f ca="1">IF(全県春季男子!$P$27="","",全県春季男子!$P$27)</f>
        <v>43544</v>
      </c>
      <c r="Q27" s="344"/>
      <c r="R27" s="344"/>
      <c r="S27" s="344"/>
      <c r="T27" s="344"/>
      <c r="U27" s="344"/>
      <c r="V27" s="30"/>
    </row>
    <row r="28" spans="1:22" ht="30" customHeight="1" x14ac:dyDescent="0.2">
      <c r="A28" s="27"/>
      <c r="B28" s="268">
        <v>5</v>
      </c>
      <c r="C28" s="327"/>
      <c r="D28" s="328"/>
      <c r="E28" s="141" t="str">
        <f t="shared" si="1"/>
        <v/>
      </c>
      <c r="F28" s="142"/>
      <c r="G28" s="331"/>
      <c r="H28" s="332"/>
      <c r="I28" s="332"/>
      <c r="J28" s="333"/>
      <c r="K28" s="49"/>
      <c r="T28" s="49"/>
      <c r="U28" s="31"/>
      <c r="V28" s="30"/>
    </row>
    <row r="29" spans="1:22" ht="30" customHeight="1" x14ac:dyDescent="0.2">
      <c r="A29" s="27"/>
      <c r="B29" s="258"/>
      <c r="C29" s="329"/>
      <c r="D29" s="330"/>
      <c r="E29" s="124" t="str">
        <f t="shared" si="1"/>
        <v/>
      </c>
      <c r="F29" s="143"/>
      <c r="G29" s="314"/>
      <c r="H29" s="323"/>
      <c r="I29" s="323"/>
      <c r="J29" s="324"/>
      <c r="K29" s="49"/>
      <c r="L29" s="256" t="s">
        <v>19</v>
      </c>
      <c r="M29" s="256"/>
      <c r="N29" s="402" t="str">
        <f>全県春季男子!N29</f>
        <v>会　長　様</v>
      </c>
      <c r="O29" s="402"/>
      <c r="T29" s="49"/>
      <c r="U29" s="31"/>
      <c r="V29" s="30"/>
    </row>
    <row r="30" spans="1:22" ht="30" customHeight="1" x14ac:dyDescent="0.2">
      <c r="A30" s="27"/>
      <c r="B30" s="257">
        <v>6</v>
      </c>
      <c r="C30" s="312"/>
      <c r="D30" s="313"/>
      <c r="E30" s="144" t="str">
        <f t="shared" si="1"/>
        <v/>
      </c>
      <c r="F30" s="145"/>
      <c r="G30" s="320"/>
      <c r="H30" s="321"/>
      <c r="I30" s="321"/>
      <c r="J30" s="322"/>
      <c r="K30" s="49"/>
      <c r="L30" s="49"/>
      <c r="M30" s="58"/>
      <c r="N30" s="58"/>
      <c r="O30" s="49"/>
      <c r="P30" s="49"/>
      <c r="Q30" s="49"/>
      <c r="R30" s="49"/>
      <c r="S30" s="49"/>
      <c r="T30" s="49"/>
      <c r="U30" s="31"/>
      <c r="V30" s="30"/>
    </row>
    <row r="31" spans="1:22" ht="30" customHeight="1" x14ac:dyDescent="0.2">
      <c r="A31" s="27"/>
      <c r="B31" s="258"/>
      <c r="C31" s="314"/>
      <c r="D31" s="315"/>
      <c r="E31" s="124" t="str">
        <f t="shared" si="1"/>
        <v/>
      </c>
      <c r="F31" s="143"/>
      <c r="G31" s="314"/>
      <c r="H31" s="323"/>
      <c r="I31" s="323"/>
      <c r="J31" s="324"/>
      <c r="K31" s="49"/>
      <c r="U31" s="31"/>
      <c r="V31" s="30"/>
    </row>
    <row r="32" spans="1:22" ht="30" customHeight="1" x14ac:dyDescent="0.15">
      <c r="A32" s="27"/>
      <c r="B32" s="257">
        <v>7</v>
      </c>
      <c r="C32" s="312"/>
      <c r="D32" s="313"/>
      <c r="E32" s="144" t="str">
        <f t="shared" si="1"/>
        <v/>
      </c>
      <c r="F32" s="145"/>
      <c r="G32" s="320"/>
      <c r="H32" s="321"/>
      <c r="I32" s="321"/>
      <c r="J32" s="322"/>
      <c r="K32" s="59"/>
      <c r="L32" s="274" t="str">
        <f>全県春季男子!$L$32</f>
        <v>　上記の生徒は要項に照らし適格者であり，学校代表としてもふさわしく，また保護者の同意を得ておりますので，大会への参加を申し込みいたします。</v>
      </c>
      <c r="M32" s="274"/>
      <c r="N32" s="274"/>
      <c r="O32" s="274"/>
      <c r="P32" s="274"/>
      <c r="Q32" s="274"/>
      <c r="R32" s="274"/>
      <c r="S32" s="274"/>
      <c r="T32" s="274"/>
      <c r="U32" s="274"/>
      <c r="V32" s="30"/>
    </row>
    <row r="33" spans="1:22" ht="30" customHeight="1" x14ac:dyDescent="0.2">
      <c r="A33" s="27"/>
      <c r="B33" s="258"/>
      <c r="C33" s="314"/>
      <c r="D33" s="315"/>
      <c r="E33" s="124" t="str">
        <f t="shared" si="1"/>
        <v/>
      </c>
      <c r="F33" s="143"/>
      <c r="G33" s="314"/>
      <c r="H33" s="323"/>
      <c r="I33" s="323"/>
      <c r="J33" s="324"/>
      <c r="K33" s="60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30"/>
    </row>
    <row r="34" spans="1:22" ht="30" customHeight="1" x14ac:dyDescent="0.2">
      <c r="A34" s="27"/>
      <c r="B34" s="268">
        <v>8</v>
      </c>
      <c r="C34" s="316"/>
      <c r="D34" s="317"/>
      <c r="E34" s="146" t="str">
        <f t="shared" si="1"/>
        <v/>
      </c>
      <c r="F34" s="147"/>
      <c r="G34" s="320"/>
      <c r="H34" s="321"/>
      <c r="I34" s="321"/>
      <c r="J34" s="322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31"/>
      <c r="V34" s="30"/>
    </row>
    <row r="35" spans="1:22" ht="30" customHeight="1" thickBot="1" x14ac:dyDescent="0.25">
      <c r="A35" s="27"/>
      <c r="B35" s="276"/>
      <c r="C35" s="318"/>
      <c r="D35" s="319"/>
      <c r="E35" s="148" t="str">
        <f t="shared" si="1"/>
        <v/>
      </c>
      <c r="F35" s="149"/>
      <c r="G35" s="318"/>
      <c r="H35" s="325"/>
      <c r="I35" s="325"/>
      <c r="J35" s="326"/>
      <c r="K35" s="49"/>
      <c r="L35" s="286" t="str">
        <f>IF(全県春季女子!$C$4="","",全県春季女子!$C$4)</f>
        <v>立</v>
      </c>
      <c r="M35" s="286"/>
      <c r="N35" s="61" t="str">
        <f>IF(全県春季女子!$E$4="","",全県春季女子!$E$4)</f>
        <v/>
      </c>
      <c r="O35" s="62" t="s">
        <v>63</v>
      </c>
      <c r="P35" s="63"/>
      <c r="Q35" s="108" t="s">
        <v>75</v>
      </c>
      <c r="R35" s="108"/>
      <c r="S35" s="275" t="str">
        <f>IF(学校基本データ!$B$4="","",学校基本データ!$B$4)</f>
        <v/>
      </c>
      <c r="T35" s="275"/>
      <c r="U35" s="64" t="s">
        <v>21</v>
      </c>
      <c r="V35" s="30"/>
    </row>
    <row r="36" spans="1:22" ht="30" customHeight="1" thickBot="1" x14ac:dyDescent="0.25">
      <c r="A36" s="65"/>
      <c r="B36" s="112"/>
      <c r="C36" s="112"/>
      <c r="D36" s="112"/>
      <c r="E36" s="66"/>
      <c r="F36" s="112"/>
      <c r="G36" s="112"/>
      <c r="H36" s="112"/>
      <c r="I36" s="112"/>
      <c r="J36" s="112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8"/>
      <c r="V36" s="69"/>
    </row>
    <row r="37" spans="1:22" ht="30" customHeight="1" x14ac:dyDescent="0.15"/>
    <row r="38" spans="1:22" ht="30" customHeight="1" x14ac:dyDescent="0.15"/>
    <row r="39" spans="1:22" ht="30" customHeight="1" x14ac:dyDescent="0.15"/>
    <row r="40" spans="1:22" s="31" customFormat="1" ht="30" customHeight="1" x14ac:dyDescent="0.15"/>
    <row r="41" spans="1:22" ht="30" customHeight="1" x14ac:dyDescent="0.15"/>
    <row r="42" spans="1:22" s="31" customFormat="1" ht="30" customHeight="1" x14ac:dyDescent="0.15"/>
    <row r="43" spans="1:22" s="31" customFormat="1" ht="30" customHeight="1" x14ac:dyDescent="0.15"/>
    <row r="44" spans="1:22" s="31" customFormat="1" ht="30" customHeight="1" x14ac:dyDescent="0.15"/>
    <row r="45" spans="1:22" ht="30" customHeight="1" x14ac:dyDescent="0.15"/>
    <row r="46" spans="1:22" ht="30" customHeight="1" x14ac:dyDescent="0.15"/>
    <row r="47" spans="1:22" ht="30" customHeight="1" x14ac:dyDescent="0.15"/>
    <row r="48" spans="1:22" ht="30" customHeight="1" x14ac:dyDescent="0.15"/>
    <row r="73" spans="2:9" ht="21" x14ac:dyDescent="0.2">
      <c r="B73" s="49"/>
      <c r="C73" s="49"/>
      <c r="D73" s="70"/>
      <c r="E73" s="70"/>
      <c r="F73" s="49"/>
      <c r="G73" s="49"/>
      <c r="H73" s="49"/>
      <c r="I73" s="49"/>
    </row>
    <row r="74" spans="2:9" ht="21" x14ac:dyDescent="0.2">
      <c r="B74" s="49"/>
      <c r="C74" s="49"/>
      <c r="D74" s="70"/>
      <c r="E74" s="70"/>
      <c r="F74" s="49"/>
      <c r="G74" s="49"/>
      <c r="H74" s="49"/>
      <c r="I74" s="49"/>
    </row>
    <row r="75" spans="2:9" ht="18.75" x14ac:dyDescent="0.2">
      <c r="B75" s="49"/>
      <c r="C75" s="49"/>
      <c r="D75" s="58"/>
      <c r="E75" s="58"/>
      <c r="F75" s="71"/>
      <c r="G75" s="58"/>
      <c r="H75" s="58"/>
      <c r="I75" s="71"/>
    </row>
    <row r="76" spans="2:9" x14ac:dyDescent="0.15">
      <c r="B76" s="31"/>
      <c r="C76" s="31"/>
      <c r="D76" s="31"/>
      <c r="E76" s="31"/>
      <c r="F76" s="31"/>
      <c r="G76" s="31"/>
      <c r="H76" s="31"/>
      <c r="I76" s="31"/>
    </row>
    <row r="77" spans="2:9" x14ac:dyDescent="0.15">
      <c r="B77" s="31"/>
      <c r="C77" s="31"/>
      <c r="D77" s="31"/>
      <c r="E77" s="31"/>
      <c r="F77" s="31"/>
      <c r="G77" s="31"/>
      <c r="H77" s="31"/>
      <c r="I77" s="31"/>
    </row>
    <row r="114" spans="14:14" ht="21" x14ac:dyDescent="0.15">
      <c r="N114" s="26" ph="1"/>
    </row>
  </sheetData>
  <sheetProtection sheet="1" objects="1" scenarios="1"/>
  <mergeCells count="95">
    <mergeCell ref="G30:J31"/>
    <mergeCell ref="G32:J33"/>
    <mergeCell ref="G34:J35"/>
    <mergeCell ref="S35:T35"/>
    <mergeCell ref="L29:M29"/>
    <mergeCell ref="N29:O29"/>
    <mergeCell ref="B34:B35"/>
    <mergeCell ref="C34:D34"/>
    <mergeCell ref="C35:D35"/>
    <mergeCell ref="L35:M35"/>
    <mergeCell ref="B32:B33"/>
    <mergeCell ref="C32:D32"/>
    <mergeCell ref="L32:U33"/>
    <mergeCell ref="C33:D33"/>
    <mergeCell ref="B30:B31"/>
    <mergeCell ref="C30:D30"/>
    <mergeCell ref="C31:D31"/>
    <mergeCell ref="B26:B27"/>
    <mergeCell ref="C26:D26"/>
    <mergeCell ref="G26:J27"/>
    <mergeCell ref="C27:D27"/>
    <mergeCell ref="P27:U27"/>
    <mergeCell ref="B28:B29"/>
    <mergeCell ref="C28:D28"/>
    <mergeCell ref="C29:D29"/>
    <mergeCell ref="G28:J29"/>
    <mergeCell ref="B22:B23"/>
    <mergeCell ref="C22:D22"/>
    <mergeCell ref="G22:J23"/>
    <mergeCell ref="C23:D23"/>
    <mergeCell ref="B24:B25"/>
    <mergeCell ref="C24:D24"/>
    <mergeCell ref="G24:J25"/>
    <mergeCell ref="C25:D25"/>
    <mergeCell ref="C19:D19"/>
    <mergeCell ref="G19:J19"/>
    <mergeCell ref="B20:B21"/>
    <mergeCell ref="C20:D20"/>
    <mergeCell ref="G20:J21"/>
    <mergeCell ref="C21:D21"/>
    <mergeCell ref="C17:D17"/>
    <mergeCell ref="G17:J17"/>
    <mergeCell ref="L17:M17"/>
    <mergeCell ref="P17:U17"/>
    <mergeCell ref="C18:D18"/>
    <mergeCell ref="G18:J18"/>
    <mergeCell ref="C15:D15"/>
    <mergeCell ref="G15:J15"/>
    <mergeCell ref="L15:M15"/>
    <mergeCell ref="P15:U15"/>
    <mergeCell ref="C16:D16"/>
    <mergeCell ref="G16:J16"/>
    <mergeCell ref="L16:M16"/>
    <mergeCell ref="P16:U16"/>
    <mergeCell ref="C13:D13"/>
    <mergeCell ref="G13:J13"/>
    <mergeCell ref="L13:M13"/>
    <mergeCell ref="P13:U13"/>
    <mergeCell ref="C14:D14"/>
    <mergeCell ref="G14:J14"/>
    <mergeCell ref="L14:M14"/>
    <mergeCell ref="P14:U14"/>
    <mergeCell ref="C8:F9"/>
    <mergeCell ref="K8:K9"/>
    <mergeCell ref="L8:O9"/>
    <mergeCell ref="C10:D10"/>
    <mergeCell ref="G10:J10"/>
    <mergeCell ref="L10:M10"/>
    <mergeCell ref="P5:U5"/>
    <mergeCell ref="C12:D12"/>
    <mergeCell ref="G12:J12"/>
    <mergeCell ref="L12:M12"/>
    <mergeCell ref="P12:U12"/>
    <mergeCell ref="P10:U10"/>
    <mergeCell ref="C11:D11"/>
    <mergeCell ref="G11:J11"/>
    <mergeCell ref="L11:M11"/>
    <mergeCell ref="P11:U11"/>
    <mergeCell ref="B7:J7"/>
    <mergeCell ref="K7:U7"/>
    <mergeCell ref="C5:E5"/>
    <mergeCell ref="G5:J5"/>
    <mergeCell ref="L5:N5"/>
    <mergeCell ref="B8:B9"/>
    <mergeCell ref="B1:J1"/>
    <mergeCell ref="K1:U1"/>
    <mergeCell ref="B3:B4"/>
    <mergeCell ref="C3:D3"/>
    <mergeCell ref="E3:F3"/>
    <mergeCell ref="G3:J3"/>
    <mergeCell ref="K3:K4"/>
    <mergeCell ref="L3:U4"/>
    <mergeCell ref="C4:D4"/>
    <mergeCell ref="E4:F4"/>
    <mergeCell ref="G4:J4"/>
  </mergeCells>
  <phoneticPr fontId="2" type="Hiragana" alignment="distributed"/>
  <printOptions horizontalCentered="1"/>
  <pageMargins left="0.23622047244094491" right="0.23622047244094491" top="0.55118110236220474" bottom="0.55118110236220474" header="0.31496062992125984" footer="0.31496062992125984"/>
  <pageSetup paperSize="9" scale="51" fitToHeight="0" orientation="landscape" horizontalDpi="4294967294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"/>
  <sheetViews>
    <sheetView view="pageBreakPreview" workbookViewId="0">
      <selection activeCell="A2" sqref="A2"/>
    </sheetView>
  </sheetViews>
  <sheetFormatPr defaultColWidth="7.625" defaultRowHeight="13.5" x14ac:dyDescent="0.15"/>
  <cols>
    <col min="1" max="1" width="11.625" style="4" bestFit="1" customWidth="1"/>
    <col min="2" max="2" width="7.5" style="4" customWidth="1"/>
    <col min="3" max="4" width="9.5" style="4" bestFit="1" customWidth="1"/>
    <col min="5" max="13" width="14.625" style="4" customWidth="1"/>
    <col min="14" max="16" width="7.5" style="4" hidden="1" customWidth="1"/>
    <col min="17" max="17" width="9.5" style="4" hidden="1" customWidth="1"/>
    <col min="18" max="18" width="25" style="4" bestFit="1" customWidth="1"/>
    <col min="19" max="20" width="20.5" style="4" bestFit="1" customWidth="1"/>
    <col min="21" max="25" width="18.375" style="4" bestFit="1" customWidth="1"/>
    <col min="26" max="16384" width="7.625" style="4"/>
  </cols>
  <sheetData>
    <row r="1" spans="1:25" x14ac:dyDescent="0.15">
      <c r="A1" s="7" t="s">
        <v>47</v>
      </c>
      <c r="B1" s="6" t="s">
        <v>46</v>
      </c>
      <c r="C1" s="6" t="s">
        <v>45</v>
      </c>
      <c r="D1" s="6" t="s">
        <v>44</v>
      </c>
      <c r="E1" s="6" t="s">
        <v>43</v>
      </c>
      <c r="F1" s="6" t="s">
        <v>42</v>
      </c>
      <c r="G1" s="6" t="s">
        <v>41</v>
      </c>
      <c r="H1" s="6" t="s">
        <v>40</v>
      </c>
      <c r="I1" s="6" t="s">
        <v>39</v>
      </c>
      <c r="J1" s="6" t="s">
        <v>38</v>
      </c>
      <c r="K1" s="6" t="s">
        <v>37</v>
      </c>
      <c r="L1" s="6" t="s">
        <v>36</v>
      </c>
      <c r="M1" s="6" t="s">
        <v>35</v>
      </c>
      <c r="N1" s="6" t="s">
        <v>34</v>
      </c>
      <c r="O1" s="6" t="s">
        <v>33</v>
      </c>
      <c r="P1" s="6" t="s">
        <v>32</v>
      </c>
      <c r="Q1" s="6" t="s">
        <v>31</v>
      </c>
      <c r="R1" s="6" t="s">
        <v>60</v>
      </c>
      <c r="S1" s="6" t="s">
        <v>30</v>
      </c>
      <c r="T1" s="6" t="s">
        <v>29</v>
      </c>
      <c r="U1" s="6" t="s">
        <v>28</v>
      </c>
      <c r="V1" s="6" t="s">
        <v>27</v>
      </c>
      <c r="W1" s="6" t="s">
        <v>26</v>
      </c>
      <c r="X1" s="6" t="s">
        <v>25</v>
      </c>
      <c r="Y1" s="5" t="s">
        <v>24</v>
      </c>
    </row>
    <row r="2" spans="1:25" x14ac:dyDescent="0.15">
      <c r="A2" s="150" t="str">
        <f>全県春季男子!$E4&amp;全県春季男子!$G4</f>
        <v>中学校</v>
      </c>
      <c r="B2" s="150" t="str">
        <f>全県春季男子!$E4</f>
        <v/>
      </c>
      <c r="C2" s="150" t="s">
        <v>23</v>
      </c>
      <c r="D2" s="150"/>
      <c r="E2" s="150" t="str">
        <f>全県春季男子!$C5</f>
        <v/>
      </c>
      <c r="F2" s="150">
        <f>全県春季男子!$L8</f>
        <v>0</v>
      </c>
      <c r="G2" s="150">
        <f>全県春季男子!$L11</f>
        <v>0</v>
      </c>
      <c r="H2" s="150">
        <f>全県春季男子!$L12</f>
        <v>0</v>
      </c>
      <c r="I2" s="150">
        <f>全県春季男子!$L13</f>
        <v>0</v>
      </c>
      <c r="J2" s="150">
        <f>全県春季男子!$L14</f>
        <v>0</v>
      </c>
      <c r="K2" s="150">
        <f>全県春季男子!$L15</f>
        <v>0</v>
      </c>
      <c r="L2" s="150">
        <f>全県春季男子!$L16</f>
        <v>0</v>
      </c>
      <c r="M2" s="150">
        <f>全県春季男子!$L17</f>
        <v>0</v>
      </c>
      <c r="N2" s="150"/>
      <c r="O2" s="150"/>
      <c r="P2" s="150"/>
      <c r="Q2" s="150"/>
      <c r="R2" s="150" t="str">
        <f>全県春季男子!$E$3&amp;"ちゅうがっこう"</f>
        <v>ちゅうがっこう</v>
      </c>
      <c r="S2" s="150" t="str">
        <f>全県春季男子!$N11</f>
        <v/>
      </c>
      <c r="T2" s="150" t="str">
        <f>全県春季男子!$N12</f>
        <v/>
      </c>
      <c r="U2" s="150" t="str">
        <f>全県春季男子!$N13</f>
        <v/>
      </c>
      <c r="V2" s="150" t="str">
        <f>全県春季男子!$N14</f>
        <v/>
      </c>
      <c r="W2" s="150" t="str">
        <f>全県春季男子!$N15</f>
        <v/>
      </c>
      <c r="X2" s="150" t="str">
        <f>全県春季男子!$N16</f>
        <v/>
      </c>
      <c r="Y2" s="150" t="str">
        <f>全県春季男子!$N17</f>
        <v/>
      </c>
    </row>
    <row r="3" spans="1:25" x14ac:dyDescent="0.15">
      <c r="A3" s="153" t="str">
        <f>全県春季女子!$E4&amp;全県春季女子!$G4</f>
        <v>中学校</v>
      </c>
      <c r="B3" s="153" t="str">
        <f>全県春季男子!$E4</f>
        <v/>
      </c>
      <c r="C3" s="156" t="s">
        <v>22</v>
      </c>
      <c r="D3" s="153"/>
      <c r="E3" s="153" t="str">
        <f>全県春季女子!$C5</f>
        <v/>
      </c>
      <c r="F3" s="153">
        <f>全県春季女子!L8</f>
        <v>0</v>
      </c>
      <c r="G3" s="153">
        <f>全県春季女子!$L11</f>
        <v>0</v>
      </c>
      <c r="H3" s="153">
        <f>全県春季女子!$L12</f>
        <v>0</v>
      </c>
      <c r="I3" s="153">
        <f>全県春季女子!$L13</f>
        <v>0</v>
      </c>
      <c r="J3" s="153">
        <f>全県春季女子!$L14</f>
        <v>0</v>
      </c>
      <c r="K3" s="153">
        <f>全県春季女子!$L15</f>
        <v>0</v>
      </c>
      <c r="L3" s="153">
        <f>全県春季女子!$L16</f>
        <v>0</v>
      </c>
      <c r="M3" s="153">
        <f>全県春季女子!$L17</f>
        <v>0</v>
      </c>
      <c r="N3" s="153"/>
      <c r="O3" s="153"/>
      <c r="P3" s="153"/>
      <c r="Q3" s="153"/>
      <c r="R3" s="153" t="str">
        <f>全県春季男子!$E$3&amp;"ちゅうがっこう"</f>
        <v>ちゅうがっこう</v>
      </c>
      <c r="S3" s="153" t="str">
        <f>全県春季女子!$N11</f>
        <v/>
      </c>
      <c r="T3" s="153" t="str">
        <f>全県春季女子!$N12</f>
        <v/>
      </c>
      <c r="U3" s="153" t="str">
        <f>全県春季女子!$N13</f>
        <v/>
      </c>
      <c r="V3" s="153" t="str">
        <f>全県春季女子!$N14</f>
        <v/>
      </c>
      <c r="W3" s="153" t="str">
        <f>全県春季女子!$N15</f>
        <v/>
      </c>
      <c r="X3" s="153" t="str">
        <f>全県春季女子!$N16</f>
        <v/>
      </c>
      <c r="Y3" s="153" t="str">
        <f>全県春季女子!$N17</f>
        <v/>
      </c>
    </row>
  </sheetData>
  <sheetProtection sheet="1" objects="1" scenarios="1"/>
  <phoneticPr fontId="2"/>
  <pageMargins left="0.78700000000000003" right="0.78700000000000003" top="0.98399999999999999" bottom="0.98399999999999999" header="0.51200000000000001" footer="0.51200000000000001"/>
  <pageSetup paperSize="9" scale="39" orientation="landscape" horizontalDpi="300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view="pageBreakPreview" workbookViewId="0">
      <pane xSplit="2" ySplit="1" topLeftCell="C2" activePane="bottomRight" state="frozen"/>
      <selection activeCell="H8" sqref="H8"/>
      <selection pane="topRight" activeCell="H8" sqref="H8"/>
      <selection pane="bottomLeft" activeCell="H8" sqref="H8"/>
      <selection pane="bottomRight" activeCell="A20" sqref="A20"/>
    </sheetView>
  </sheetViews>
  <sheetFormatPr defaultRowHeight="13.5" x14ac:dyDescent="0.15"/>
  <cols>
    <col min="1" max="1" width="18.375" style="8" bestFit="1" customWidth="1"/>
    <col min="2" max="2" width="7.5" style="8" bestFit="1" customWidth="1"/>
    <col min="3" max="3" width="16.125" style="8" bestFit="1" customWidth="1"/>
    <col min="4" max="4" width="18.375" style="8" bestFit="1" customWidth="1"/>
    <col min="5" max="6" width="13.875" style="8" bestFit="1" customWidth="1"/>
    <col min="7" max="8" width="22.75" style="8" bestFit="1" customWidth="1"/>
    <col min="9" max="9" width="13.875" style="8" bestFit="1" customWidth="1"/>
    <col min="10" max="12" width="9.5" style="8" bestFit="1" customWidth="1"/>
    <col min="13" max="13" width="16.125" style="8" bestFit="1" customWidth="1"/>
    <col min="14" max="16384" width="9" style="8"/>
  </cols>
  <sheetData>
    <row r="1" spans="1:13" x14ac:dyDescent="0.15">
      <c r="A1" s="9" t="s">
        <v>47</v>
      </c>
      <c r="B1" s="9" t="s">
        <v>45</v>
      </c>
      <c r="C1" s="9" t="s">
        <v>59</v>
      </c>
      <c r="D1" s="9" t="s">
        <v>58</v>
      </c>
      <c r="E1" s="9" t="s">
        <v>57</v>
      </c>
      <c r="F1" s="9" t="s">
        <v>56</v>
      </c>
      <c r="G1" s="9" t="s">
        <v>29</v>
      </c>
      <c r="H1" s="9" t="s">
        <v>28</v>
      </c>
      <c r="I1" s="10" t="s">
        <v>55</v>
      </c>
      <c r="J1" s="11" t="s">
        <v>54</v>
      </c>
      <c r="K1" s="11" t="s">
        <v>53</v>
      </c>
      <c r="L1" s="10" t="s">
        <v>52</v>
      </c>
      <c r="M1" s="10" t="s">
        <v>76</v>
      </c>
    </row>
    <row r="2" spans="1:13" x14ac:dyDescent="0.15">
      <c r="A2" s="150" t="str">
        <f>全県春季男子!$E$4&amp;全県春季男子!$G$4</f>
        <v>中学校</v>
      </c>
      <c r="B2" s="151" t="s">
        <v>51</v>
      </c>
      <c r="C2" s="152">
        <f>全県春季男子!$C11</f>
        <v>0</v>
      </c>
      <c r="D2" s="152" t="str">
        <f>全県春季男子!$E$4</f>
        <v/>
      </c>
      <c r="E2" s="152"/>
      <c r="F2" s="152"/>
      <c r="G2" s="152" t="str">
        <f>全県春季男子!$E11</f>
        <v/>
      </c>
      <c r="H2" s="152"/>
      <c r="I2" s="152">
        <f>全県春季男子!$G11</f>
        <v>0</v>
      </c>
      <c r="J2" s="152">
        <f>全県春季男子!$F11</f>
        <v>0</v>
      </c>
      <c r="K2" s="152"/>
      <c r="L2" s="152" t="str">
        <f>全県春季男子!$C$5</f>
        <v/>
      </c>
      <c r="M2" s="152">
        <f>全県春季男子!$C$8</f>
        <v>0</v>
      </c>
    </row>
    <row r="3" spans="1:13" x14ac:dyDescent="0.15">
      <c r="A3" s="150" t="str">
        <f>全県春季男子!$E$4&amp;全県春季男子!$G$4</f>
        <v>中学校</v>
      </c>
      <c r="B3" s="151" t="s">
        <v>51</v>
      </c>
      <c r="C3" s="152">
        <f>全県春季男子!$C12</f>
        <v>0</v>
      </c>
      <c r="D3" s="152" t="str">
        <f>全県春季男子!$E$4</f>
        <v/>
      </c>
      <c r="E3" s="152"/>
      <c r="F3" s="152"/>
      <c r="G3" s="152" t="str">
        <f>全県春季男子!$E12</f>
        <v/>
      </c>
      <c r="H3" s="152"/>
      <c r="I3" s="152">
        <f>全県春季男子!$G12</f>
        <v>0</v>
      </c>
      <c r="J3" s="152">
        <f>全県春季男子!$F12</f>
        <v>0</v>
      </c>
      <c r="K3" s="152"/>
      <c r="L3" s="152" t="str">
        <f>全県春季男子!$C$5</f>
        <v/>
      </c>
      <c r="M3" s="152">
        <f>全県春季男子!$C$8</f>
        <v>0</v>
      </c>
    </row>
    <row r="4" spans="1:13" x14ac:dyDescent="0.15">
      <c r="A4" s="150" t="str">
        <f>全県春季男子!$E$4&amp;全県春季男子!$G$4</f>
        <v>中学校</v>
      </c>
      <c r="B4" s="151" t="s">
        <v>51</v>
      </c>
      <c r="C4" s="152">
        <f>全県春季男子!$C13</f>
        <v>0</v>
      </c>
      <c r="D4" s="152" t="str">
        <f>全県春季男子!$E$4</f>
        <v/>
      </c>
      <c r="E4" s="152"/>
      <c r="F4" s="152"/>
      <c r="G4" s="152" t="str">
        <f>全県春季男子!$E13</f>
        <v/>
      </c>
      <c r="H4" s="152"/>
      <c r="I4" s="152">
        <f>全県春季男子!$G13</f>
        <v>0</v>
      </c>
      <c r="J4" s="152">
        <f>全県春季男子!$F13</f>
        <v>0</v>
      </c>
      <c r="K4" s="152"/>
      <c r="L4" s="152" t="str">
        <f>全県春季男子!$C$5</f>
        <v/>
      </c>
      <c r="M4" s="152">
        <f>全県春季男子!$C$8</f>
        <v>0</v>
      </c>
    </row>
    <row r="5" spans="1:13" x14ac:dyDescent="0.15">
      <c r="A5" s="150" t="str">
        <f>全県春季男子!$E$4&amp;全県春季男子!$G$4</f>
        <v>中学校</v>
      </c>
      <c r="B5" s="151" t="s">
        <v>51</v>
      </c>
      <c r="C5" s="152">
        <f>全県春季男子!$C14</f>
        <v>0</v>
      </c>
      <c r="D5" s="152" t="str">
        <f>全県春季男子!$E$4</f>
        <v/>
      </c>
      <c r="E5" s="152"/>
      <c r="F5" s="152"/>
      <c r="G5" s="152" t="str">
        <f>全県春季男子!$E14</f>
        <v/>
      </c>
      <c r="H5" s="152"/>
      <c r="I5" s="152">
        <f>全県春季男子!$G14</f>
        <v>0</v>
      </c>
      <c r="J5" s="152">
        <f>全県春季男子!$F14</f>
        <v>0</v>
      </c>
      <c r="K5" s="152"/>
      <c r="L5" s="152" t="str">
        <f>全県春季男子!$C$5</f>
        <v/>
      </c>
      <c r="M5" s="152">
        <f>全県春季男子!$C$8</f>
        <v>0</v>
      </c>
    </row>
    <row r="6" spans="1:13" x14ac:dyDescent="0.15">
      <c r="A6" s="150" t="str">
        <f>全県春季男子!$E$4&amp;全県春季男子!$G$4</f>
        <v>中学校</v>
      </c>
      <c r="B6" s="151" t="s">
        <v>51</v>
      </c>
      <c r="C6" s="152">
        <f>全県春季男子!$C15</f>
        <v>0</v>
      </c>
      <c r="D6" s="152" t="str">
        <f>全県春季男子!$E$4</f>
        <v/>
      </c>
      <c r="E6" s="152"/>
      <c r="F6" s="152"/>
      <c r="G6" s="152" t="str">
        <f>全県春季男子!$E15</f>
        <v/>
      </c>
      <c r="H6" s="152"/>
      <c r="I6" s="152">
        <f>全県春季男子!$G15</f>
        <v>0</v>
      </c>
      <c r="J6" s="152">
        <f>全県春季男子!$F15</f>
        <v>0</v>
      </c>
      <c r="K6" s="152"/>
      <c r="L6" s="152" t="str">
        <f>全県春季男子!$C$5</f>
        <v/>
      </c>
      <c r="M6" s="152">
        <f>全県春季男子!$C$8</f>
        <v>0</v>
      </c>
    </row>
    <row r="7" spans="1:13" x14ac:dyDescent="0.15">
      <c r="A7" s="150" t="str">
        <f>全県春季男子!$E$4&amp;全県春季男子!$G$4</f>
        <v>中学校</v>
      </c>
      <c r="B7" s="151" t="s">
        <v>51</v>
      </c>
      <c r="C7" s="152">
        <f>全県春季男子!$C16</f>
        <v>0</v>
      </c>
      <c r="D7" s="152" t="str">
        <f>全県春季男子!$E$4</f>
        <v/>
      </c>
      <c r="E7" s="152"/>
      <c r="F7" s="152"/>
      <c r="G7" s="152" t="str">
        <f>全県春季男子!$E16</f>
        <v/>
      </c>
      <c r="H7" s="152"/>
      <c r="I7" s="152">
        <f>全県春季男子!$G16</f>
        <v>0</v>
      </c>
      <c r="J7" s="152">
        <f>全県春季男子!$F16</f>
        <v>0</v>
      </c>
      <c r="K7" s="152"/>
      <c r="L7" s="152" t="str">
        <f>全県春季男子!$C$5</f>
        <v/>
      </c>
      <c r="M7" s="152">
        <f>全県春季男子!$C$8</f>
        <v>0</v>
      </c>
    </row>
    <row r="8" spans="1:13" x14ac:dyDescent="0.15">
      <c r="A8" s="150" t="str">
        <f>全県春季男子!$E$4&amp;全県春季男子!$G$4</f>
        <v>中学校</v>
      </c>
      <c r="B8" s="151" t="s">
        <v>51</v>
      </c>
      <c r="C8" s="152">
        <f>全県春季男子!$C17</f>
        <v>0</v>
      </c>
      <c r="D8" s="152" t="str">
        <f>全県春季男子!$E$4</f>
        <v/>
      </c>
      <c r="E8" s="152"/>
      <c r="F8" s="152"/>
      <c r="G8" s="152" t="str">
        <f>全県春季男子!$E17</f>
        <v/>
      </c>
      <c r="H8" s="152"/>
      <c r="I8" s="152">
        <f>全県春季男子!$G17</f>
        <v>0</v>
      </c>
      <c r="J8" s="152">
        <f>全県春季男子!$F17</f>
        <v>0</v>
      </c>
      <c r="K8" s="152"/>
      <c r="L8" s="152" t="str">
        <f>全県春季男子!$C$5</f>
        <v/>
      </c>
      <c r="M8" s="152">
        <f>全県春季男子!$C$8</f>
        <v>0</v>
      </c>
    </row>
    <row r="9" spans="1:13" x14ac:dyDescent="0.15">
      <c r="A9" s="150" t="str">
        <f>全県春季男子!$E$4&amp;全県春季男子!$G$4</f>
        <v>中学校</v>
      </c>
      <c r="B9" s="151" t="s">
        <v>51</v>
      </c>
      <c r="C9" s="152">
        <f>全県春季男子!$C18</f>
        <v>0</v>
      </c>
      <c r="D9" s="152" t="str">
        <f>全県春季男子!$E$4</f>
        <v/>
      </c>
      <c r="E9" s="152"/>
      <c r="F9" s="152"/>
      <c r="G9" s="152" t="str">
        <f>全県春季男子!$E18</f>
        <v/>
      </c>
      <c r="H9" s="152"/>
      <c r="I9" s="152">
        <f>全県春季男子!$G18</f>
        <v>0</v>
      </c>
      <c r="J9" s="152">
        <f>全県春季男子!$F18</f>
        <v>0</v>
      </c>
      <c r="K9" s="152"/>
      <c r="L9" s="152" t="str">
        <f>全県春季男子!$C$5</f>
        <v/>
      </c>
      <c r="M9" s="152">
        <f>全県春季男子!$C$8</f>
        <v>0</v>
      </c>
    </row>
    <row r="10" spans="1:13" x14ac:dyDescent="0.15">
      <c r="A10" s="150" t="str">
        <f>全県春季男子!$E$4&amp;全県春季男子!$G$4</f>
        <v>中学校</v>
      </c>
      <c r="B10" s="151" t="s">
        <v>50</v>
      </c>
      <c r="C10" s="152">
        <f>全県春季男子!$C20</f>
        <v>0</v>
      </c>
      <c r="D10" s="152" t="str">
        <f>全県春季男子!$E$4</f>
        <v/>
      </c>
      <c r="E10" s="152">
        <f>全県春季男子!$C21</f>
        <v>0</v>
      </c>
      <c r="F10" s="152" t="str">
        <f>全県春季男子!$E$4</f>
        <v/>
      </c>
      <c r="G10" s="152" t="str">
        <f>全県春季男子!$E20</f>
        <v/>
      </c>
      <c r="H10" s="152" t="str">
        <f>全県春季男子!$E21</f>
        <v/>
      </c>
      <c r="I10" s="152">
        <f>全県春季男子!$G20</f>
        <v>0</v>
      </c>
      <c r="J10" s="152">
        <f>全県春季男子!$F20</f>
        <v>0</v>
      </c>
      <c r="K10" s="152">
        <f>全県春季男子!$F21</f>
        <v>0</v>
      </c>
      <c r="L10" s="152" t="str">
        <f>全県春季男子!$C$5</f>
        <v/>
      </c>
      <c r="M10" s="152">
        <f>全県春季男子!$C$8</f>
        <v>0</v>
      </c>
    </row>
    <row r="11" spans="1:13" x14ac:dyDescent="0.15">
      <c r="A11" s="150" t="str">
        <f>全県春季男子!$E$4&amp;全県春季男子!$G$4</f>
        <v>中学校</v>
      </c>
      <c r="B11" s="151" t="s">
        <v>50</v>
      </c>
      <c r="C11" s="152">
        <f>全県春季男子!$C22</f>
        <v>0</v>
      </c>
      <c r="D11" s="152" t="str">
        <f>全県春季男子!$E$4</f>
        <v/>
      </c>
      <c r="E11" s="152">
        <f>全県春季男子!$C23</f>
        <v>0</v>
      </c>
      <c r="F11" s="152" t="str">
        <f>全県春季男子!$E$4</f>
        <v/>
      </c>
      <c r="G11" s="152" t="str">
        <f>全県春季男子!$E22</f>
        <v/>
      </c>
      <c r="H11" s="152" t="str">
        <f>全県春季男子!$E23</f>
        <v/>
      </c>
      <c r="I11" s="152">
        <f>全県春季男子!$G22</f>
        <v>0</v>
      </c>
      <c r="J11" s="152">
        <f>全県春季男子!$F22</f>
        <v>0</v>
      </c>
      <c r="K11" s="152">
        <f>全県春季男子!$F23</f>
        <v>0</v>
      </c>
      <c r="L11" s="152" t="str">
        <f>全県春季男子!$C$5</f>
        <v/>
      </c>
      <c r="M11" s="152">
        <f>全県春季男子!$C$8</f>
        <v>0</v>
      </c>
    </row>
    <row r="12" spans="1:13" x14ac:dyDescent="0.15">
      <c r="A12" s="150" t="str">
        <f>全県春季男子!$E$4&amp;全県春季男子!$G$4</f>
        <v>中学校</v>
      </c>
      <c r="B12" s="151" t="s">
        <v>50</v>
      </c>
      <c r="C12" s="152">
        <f>全県春季男子!$C24</f>
        <v>0</v>
      </c>
      <c r="D12" s="152" t="str">
        <f>全県春季男子!$E$4</f>
        <v/>
      </c>
      <c r="E12" s="152">
        <f>全県春季男子!$C25</f>
        <v>0</v>
      </c>
      <c r="F12" s="152" t="str">
        <f>全県春季男子!$E$4</f>
        <v/>
      </c>
      <c r="G12" s="152" t="str">
        <f>全県春季男子!$E24</f>
        <v/>
      </c>
      <c r="H12" s="152" t="str">
        <f>全県春季男子!$E25</f>
        <v/>
      </c>
      <c r="I12" s="152">
        <f>全県春季男子!$G24</f>
        <v>0</v>
      </c>
      <c r="J12" s="152">
        <f>全県春季男子!$F24</f>
        <v>0</v>
      </c>
      <c r="K12" s="152">
        <f>全県春季男子!$F25</f>
        <v>0</v>
      </c>
      <c r="L12" s="152" t="str">
        <f>全県春季男子!$C$5</f>
        <v/>
      </c>
      <c r="M12" s="152">
        <f>全県春季男子!$C$8</f>
        <v>0</v>
      </c>
    </row>
    <row r="13" spans="1:13" x14ac:dyDescent="0.15">
      <c r="A13" s="150" t="str">
        <f>全県春季男子!$E$4&amp;全県春季男子!$G$4</f>
        <v>中学校</v>
      </c>
      <c r="B13" s="151" t="s">
        <v>50</v>
      </c>
      <c r="C13" s="152">
        <f>全県春季男子!$C26</f>
        <v>0</v>
      </c>
      <c r="D13" s="152" t="str">
        <f>全県春季男子!$E$4</f>
        <v/>
      </c>
      <c r="E13" s="152">
        <f>全県春季男子!$C27</f>
        <v>0</v>
      </c>
      <c r="F13" s="152" t="str">
        <f>全県春季男子!$E$4</f>
        <v/>
      </c>
      <c r="G13" s="152" t="str">
        <f>全県春季男子!$E26</f>
        <v/>
      </c>
      <c r="H13" s="152" t="str">
        <f>全県春季男子!$E27</f>
        <v/>
      </c>
      <c r="I13" s="152">
        <f>全県春季男子!$G26</f>
        <v>0</v>
      </c>
      <c r="J13" s="152">
        <f>全県春季男子!$F26</f>
        <v>0</v>
      </c>
      <c r="K13" s="152">
        <f>全県春季男子!$F27</f>
        <v>0</v>
      </c>
      <c r="L13" s="152" t="str">
        <f>全県春季男子!$C$5</f>
        <v/>
      </c>
      <c r="M13" s="152">
        <f>全県春季男子!$C$8</f>
        <v>0</v>
      </c>
    </row>
    <row r="14" spans="1:13" x14ac:dyDescent="0.15">
      <c r="A14" s="150" t="str">
        <f>全県春季男子!$E$4&amp;全県春季男子!$G$4</f>
        <v>中学校</v>
      </c>
      <c r="B14" s="151" t="s">
        <v>50</v>
      </c>
      <c r="C14" s="152">
        <f>全県春季男子!$C28</f>
        <v>0</v>
      </c>
      <c r="D14" s="152" t="str">
        <f>全県春季男子!$E$4</f>
        <v/>
      </c>
      <c r="E14" s="152">
        <f>全県春季男子!$C29</f>
        <v>0</v>
      </c>
      <c r="F14" s="152" t="str">
        <f>全県春季男子!$E$4</f>
        <v/>
      </c>
      <c r="G14" s="152" t="str">
        <f>全県春季男子!$E28</f>
        <v/>
      </c>
      <c r="H14" s="152" t="str">
        <f>全県春季男子!$E29</f>
        <v/>
      </c>
      <c r="I14" s="152">
        <f>全県春季男子!$G28</f>
        <v>0</v>
      </c>
      <c r="J14" s="152">
        <f>全県春季男子!$F28</f>
        <v>0</v>
      </c>
      <c r="K14" s="152">
        <f>全県春季男子!$F29</f>
        <v>0</v>
      </c>
      <c r="L14" s="152" t="str">
        <f>全県春季男子!$C$5</f>
        <v/>
      </c>
      <c r="M14" s="152">
        <f>全県春季男子!$C$8</f>
        <v>0</v>
      </c>
    </row>
    <row r="15" spans="1:13" x14ac:dyDescent="0.15">
      <c r="A15" s="150" t="str">
        <f>全県春季男子!$E$4&amp;全県春季男子!$G$4</f>
        <v>中学校</v>
      </c>
      <c r="B15" s="151" t="s">
        <v>50</v>
      </c>
      <c r="C15" s="152">
        <f>全県春季男子!$C30</f>
        <v>0</v>
      </c>
      <c r="D15" s="152" t="str">
        <f>全県春季男子!$E$4</f>
        <v/>
      </c>
      <c r="E15" s="152">
        <f>全県春季男子!$C31</f>
        <v>0</v>
      </c>
      <c r="F15" s="152" t="str">
        <f>全県春季男子!$E$4</f>
        <v/>
      </c>
      <c r="G15" s="152" t="str">
        <f>全県春季男子!$E30</f>
        <v/>
      </c>
      <c r="H15" s="152" t="str">
        <f>全県春季男子!$E31</f>
        <v/>
      </c>
      <c r="I15" s="152">
        <f>全県春季男子!$G234</f>
        <v>0</v>
      </c>
      <c r="J15" s="152">
        <f>全県春季男子!$F30</f>
        <v>0</v>
      </c>
      <c r="K15" s="152">
        <f>全県春季男子!$F31</f>
        <v>0</v>
      </c>
      <c r="L15" s="152" t="str">
        <f>全県春季男子!$C$5</f>
        <v/>
      </c>
      <c r="M15" s="152">
        <f>全県春季男子!$C$8</f>
        <v>0</v>
      </c>
    </row>
    <row r="16" spans="1:13" x14ac:dyDescent="0.15">
      <c r="A16" s="150" t="str">
        <f>全県春季男子!$E$4&amp;全県春季男子!$G$4</f>
        <v>中学校</v>
      </c>
      <c r="B16" s="151" t="s">
        <v>50</v>
      </c>
      <c r="C16" s="152">
        <f>全県春季男子!$C32</f>
        <v>0</v>
      </c>
      <c r="D16" s="152" t="str">
        <f>全県春季男子!$E$4</f>
        <v/>
      </c>
      <c r="E16" s="152">
        <f>全県春季男子!$C33</f>
        <v>0</v>
      </c>
      <c r="F16" s="152" t="str">
        <f>全県春季男子!$E$4</f>
        <v/>
      </c>
      <c r="G16" s="152" t="str">
        <f>全県春季男子!$E32</f>
        <v/>
      </c>
      <c r="H16" s="152" t="str">
        <f>全県春季男子!$E33</f>
        <v/>
      </c>
      <c r="I16" s="152">
        <f>全県春季男子!$G32</f>
        <v>0</v>
      </c>
      <c r="J16" s="152">
        <f>全県春季男子!$F32</f>
        <v>0</v>
      </c>
      <c r="K16" s="152">
        <f>全県春季男子!$F33</f>
        <v>0</v>
      </c>
      <c r="L16" s="152" t="str">
        <f>全県春季男子!$C$5</f>
        <v/>
      </c>
      <c r="M16" s="152">
        <f>全県春季男子!$C$8</f>
        <v>0</v>
      </c>
    </row>
    <row r="17" spans="1:13" x14ac:dyDescent="0.15">
      <c r="A17" s="150" t="str">
        <f>全県春季男子!$E$4&amp;全県春季男子!$G$4</f>
        <v>中学校</v>
      </c>
      <c r="B17" s="151" t="s">
        <v>50</v>
      </c>
      <c r="C17" s="152">
        <f>全県春季男子!$C34</f>
        <v>0</v>
      </c>
      <c r="D17" s="152" t="str">
        <f>全県春季男子!$E$4</f>
        <v/>
      </c>
      <c r="E17" s="152">
        <f>全県春季男子!$C35</f>
        <v>0</v>
      </c>
      <c r="F17" s="152" t="str">
        <f>全県春季男子!$E$4</f>
        <v/>
      </c>
      <c r="G17" s="152" t="str">
        <f>全県春季男子!$E34</f>
        <v/>
      </c>
      <c r="H17" s="152" t="str">
        <f>全県春季男子!$E35</f>
        <v/>
      </c>
      <c r="I17" s="152">
        <f>全県春季男子!$G33</f>
        <v>0</v>
      </c>
      <c r="J17" s="152">
        <f>全県春季男子!$F34</f>
        <v>0</v>
      </c>
      <c r="K17" s="152">
        <f>全県春季男子!$F35</f>
        <v>0</v>
      </c>
      <c r="L17" s="152" t="str">
        <f>全県春季男子!$C$5</f>
        <v/>
      </c>
      <c r="M17" s="152">
        <f>全県春季男子!$C$8</f>
        <v>0</v>
      </c>
    </row>
    <row r="18" spans="1:13" x14ac:dyDescent="0.15">
      <c r="A18" s="153" t="str">
        <f>全県春季女子!$E$4&amp;全県春季女子!$G$4</f>
        <v>中学校</v>
      </c>
      <c r="B18" s="154" t="s">
        <v>49</v>
      </c>
      <c r="C18" s="155">
        <f>全県春季女子!$C11</f>
        <v>0</v>
      </c>
      <c r="D18" s="155" t="str">
        <f>全県春季女子!$E$4</f>
        <v/>
      </c>
      <c r="E18" s="155"/>
      <c r="F18" s="155"/>
      <c r="G18" s="155" t="str">
        <f>全県春季女子!$E11</f>
        <v/>
      </c>
      <c r="H18" s="155"/>
      <c r="I18" s="155">
        <f>全県春季女子!$G11</f>
        <v>0</v>
      </c>
      <c r="J18" s="155">
        <f>全県春季女子!$F11</f>
        <v>0</v>
      </c>
      <c r="K18" s="155"/>
      <c r="L18" s="155" t="str">
        <f>全県春季女子!$C$5</f>
        <v/>
      </c>
      <c r="M18" s="155">
        <f>全県春季女子!$C$8</f>
        <v>0</v>
      </c>
    </row>
    <row r="19" spans="1:13" x14ac:dyDescent="0.15">
      <c r="A19" s="153" t="str">
        <f>全県春季女子!$E$4&amp;全県春季女子!$G$4</f>
        <v>中学校</v>
      </c>
      <c r="B19" s="154" t="s">
        <v>49</v>
      </c>
      <c r="C19" s="155">
        <f>全県春季女子!$C12</f>
        <v>0</v>
      </c>
      <c r="D19" s="155" t="str">
        <f>全県春季女子!$E$4</f>
        <v/>
      </c>
      <c r="E19" s="155"/>
      <c r="F19" s="155"/>
      <c r="G19" s="155" t="str">
        <f>全県春季女子!$E12</f>
        <v/>
      </c>
      <c r="H19" s="155"/>
      <c r="I19" s="155">
        <f>全県春季女子!$G12</f>
        <v>0</v>
      </c>
      <c r="J19" s="155">
        <f>全県春季女子!$F12</f>
        <v>0</v>
      </c>
      <c r="K19" s="155"/>
      <c r="L19" s="155" t="str">
        <f>全県春季女子!$C$5</f>
        <v/>
      </c>
      <c r="M19" s="155">
        <f>全県春季女子!$C$8</f>
        <v>0</v>
      </c>
    </row>
    <row r="20" spans="1:13" x14ac:dyDescent="0.15">
      <c r="A20" s="153" t="str">
        <f>全県春季女子!$E$4&amp;全県春季女子!$G$4</f>
        <v>中学校</v>
      </c>
      <c r="B20" s="154" t="s">
        <v>49</v>
      </c>
      <c r="C20" s="155">
        <f>全県春季女子!$C13</f>
        <v>0</v>
      </c>
      <c r="D20" s="155" t="str">
        <f>全県春季女子!$E$4</f>
        <v/>
      </c>
      <c r="E20" s="155"/>
      <c r="F20" s="155"/>
      <c r="G20" s="155" t="str">
        <f>全県春季女子!$E13</f>
        <v/>
      </c>
      <c r="H20" s="155"/>
      <c r="I20" s="155">
        <f>全県春季女子!$G13</f>
        <v>0</v>
      </c>
      <c r="J20" s="155">
        <f>全県春季女子!$F13</f>
        <v>0</v>
      </c>
      <c r="K20" s="155"/>
      <c r="L20" s="155" t="str">
        <f>全県春季女子!$C$5</f>
        <v/>
      </c>
      <c r="M20" s="155">
        <f>全県春季女子!$C$8</f>
        <v>0</v>
      </c>
    </row>
    <row r="21" spans="1:13" x14ac:dyDescent="0.15">
      <c r="A21" s="153" t="str">
        <f>全県春季女子!$E$4&amp;全県春季女子!$G$4</f>
        <v>中学校</v>
      </c>
      <c r="B21" s="154" t="s">
        <v>49</v>
      </c>
      <c r="C21" s="155">
        <f>全県春季女子!$C14</f>
        <v>0</v>
      </c>
      <c r="D21" s="155" t="str">
        <f>全県春季女子!$E$4</f>
        <v/>
      </c>
      <c r="E21" s="155"/>
      <c r="F21" s="155"/>
      <c r="G21" s="155" t="str">
        <f>全県春季女子!$E14</f>
        <v/>
      </c>
      <c r="H21" s="155"/>
      <c r="I21" s="155">
        <f>全県春季女子!$G14</f>
        <v>0</v>
      </c>
      <c r="J21" s="155">
        <f>全県春季女子!$F14</f>
        <v>0</v>
      </c>
      <c r="K21" s="155"/>
      <c r="L21" s="155" t="str">
        <f>全県春季女子!$C$5</f>
        <v/>
      </c>
      <c r="M21" s="155">
        <f>全県春季女子!$C$8</f>
        <v>0</v>
      </c>
    </row>
    <row r="22" spans="1:13" x14ac:dyDescent="0.15">
      <c r="A22" s="153" t="str">
        <f>全県春季女子!$E$4&amp;全県春季女子!$G$4</f>
        <v>中学校</v>
      </c>
      <c r="B22" s="154" t="s">
        <v>49</v>
      </c>
      <c r="C22" s="155">
        <f>全県春季女子!$C15</f>
        <v>0</v>
      </c>
      <c r="D22" s="155" t="str">
        <f>全県春季女子!$E$4</f>
        <v/>
      </c>
      <c r="E22" s="155"/>
      <c r="F22" s="155"/>
      <c r="G22" s="155" t="str">
        <f>全県春季女子!$E15</f>
        <v/>
      </c>
      <c r="H22" s="155"/>
      <c r="I22" s="155">
        <f>全県春季女子!$G15</f>
        <v>0</v>
      </c>
      <c r="J22" s="155">
        <f>全県春季女子!$F15</f>
        <v>0</v>
      </c>
      <c r="K22" s="155"/>
      <c r="L22" s="155" t="str">
        <f>全県春季女子!$C$5</f>
        <v/>
      </c>
      <c r="M22" s="155">
        <f>全県春季女子!$C$8</f>
        <v>0</v>
      </c>
    </row>
    <row r="23" spans="1:13" x14ac:dyDescent="0.15">
      <c r="A23" s="153" t="str">
        <f>全県春季女子!$E$4&amp;全県春季女子!$G$4</f>
        <v>中学校</v>
      </c>
      <c r="B23" s="154" t="s">
        <v>49</v>
      </c>
      <c r="C23" s="155">
        <f>全県春季女子!$C16</f>
        <v>0</v>
      </c>
      <c r="D23" s="155" t="str">
        <f>全県春季女子!$E$4</f>
        <v/>
      </c>
      <c r="E23" s="155"/>
      <c r="F23" s="155"/>
      <c r="G23" s="155" t="str">
        <f>全県春季女子!$E16</f>
        <v/>
      </c>
      <c r="H23" s="155"/>
      <c r="I23" s="155">
        <f>全県春季女子!$G16</f>
        <v>0</v>
      </c>
      <c r="J23" s="155">
        <f>全県春季女子!$F16</f>
        <v>0</v>
      </c>
      <c r="K23" s="155"/>
      <c r="L23" s="155" t="str">
        <f>全県春季女子!$C$5</f>
        <v/>
      </c>
      <c r="M23" s="155">
        <f>全県春季女子!$C$8</f>
        <v>0</v>
      </c>
    </row>
    <row r="24" spans="1:13" x14ac:dyDescent="0.15">
      <c r="A24" s="153" t="str">
        <f>全県春季女子!$E$4&amp;全県春季女子!$G$4</f>
        <v>中学校</v>
      </c>
      <c r="B24" s="154" t="s">
        <v>49</v>
      </c>
      <c r="C24" s="155">
        <f>全県春季女子!$C17</f>
        <v>0</v>
      </c>
      <c r="D24" s="155" t="str">
        <f>全県春季女子!$E$4</f>
        <v/>
      </c>
      <c r="E24" s="155"/>
      <c r="F24" s="155"/>
      <c r="G24" s="155" t="str">
        <f>全県春季女子!$E17</f>
        <v/>
      </c>
      <c r="H24" s="155"/>
      <c r="I24" s="155">
        <f>全県春季女子!$G17</f>
        <v>0</v>
      </c>
      <c r="J24" s="155">
        <f>全県春季女子!$F17</f>
        <v>0</v>
      </c>
      <c r="K24" s="155"/>
      <c r="L24" s="155" t="str">
        <f>全県春季女子!$C$5</f>
        <v/>
      </c>
      <c r="M24" s="155">
        <f>全県春季女子!$C$8</f>
        <v>0</v>
      </c>
    </row>
    <row r="25" spans="1:13" x14ac:dyDescent="0.15">
      <c r="A25" s="153" t="str">
        <f>全県春季女子!$E$4&amp;全県春季女子!$G$4</f>
        <v>中学校</v>
      </c>
      <c r="B25" s="154" t="s">
        <v>49</v>
      </c>
      <c r="C25" s="155">
        <f>全県春季女子!$C18</f>
        <v>0</v>
      </c>
      <c r="D25" s="155" t="str">
        <f>全県春季女子!$E$4</f>
        <v/>
      </c>
      <c r="E25" s="155"/>
      <c r="F25" s="155"/>
      <c r="G25" s="155" t="str">
        <f>全県春季女子!$E18</f>
        <v/>
      </c>
      <c r="H25" s="155"/>
      <c r="I25" s="155">
        <f>全県春季女子!$G18</f>
        <v>0</v>
      </c>
      <c r="J25" s="155">
        <f>全県春季女子!$F18</f>
        <v>0</v>
      </c>
      <c r="K25" s="155"/>
      <c r="L25" s="155" t="str">
        <f>全県春季女子!$C$5</f>
        <v/>
      </c>
      <c r="M25" s="155">
        <f>全県春季女子!$C$8</f>
        <v>0</v>
      </c>
    </row>
    <row r="26" spans="1:13" x14ac:dyDescent="0.15">
      <c r="A26" s="153" t="str">
        <f>全県春季女子!$E$4&amp;全県春季女子!$G$4</f>
        <v>中学校</v>
      </c>
      <c r="B26" s="154" t="s">
        <v>48</v>
      </c>
      <c r="C26" s="155">
        <f>全県春季女子!$C20</f>
        <v>0</v>
      </c>
      <c r="D26" s="155" t="str">
        <f>全県春季女子!$E$4</f>
        <v/>
      </c>
      <c r="E26" s="155">
        <f>全県春季女子!$C21</f>
        <v>0</v>
      </c>
      <c r="F26" s="155" t="str">
        <f>全県春季女子!$E$4</f>
        <v/>
      </c>
      <c r="G26" s="155" t="str">
        <f>全県春季女子!$E20</f>
        <v/>
      </c>
      <c r="H26" s="155" t="str">
        <f>全県春季女子!$E21</f>
        <v/>
      </c>
      <c r="I26" s="155">
        <f>全県春季女子!$G20</f>
        <v>0</v>
      </c>
      <c r="J26" s="155">
        <f>全県春季女子!$F20</f>
        <v>0</v>
      </c>
      <c r="K26" s="155">
        <f>全県春季女子!$F21</f>
        <v>0</v>
      </c>
      <c r="L26" s="155" t="str">
        <f>全県春季女子!$C$5</f>
        <v/>
      </c>
      <c r="M26" s="155">
        <f>全県春季女子!$C$8</f>
        <v>0</v>
      </c>
    </row>
    <row r="27" spans="1:13" x14ac:dyDescent="0.15">
      <c r="A27" s="153" t="str">
        <f>全県春季女子!$E$4&amp;全県春季女子!$G$4</f>
        <v>中学校</v>
      </c>
      <c r="B27" s="154" t="s">
        <v>48</v>
      </c>
      <c r="C27" s="155">
        <f>全県春季女子!$C22</f>
        <v>0</v>
      </c>
      <c r="D27" s="155" t="str">
        <f>全県春季女子!$E$4</f>
        <v/>
      </c>
      <c r="E27" s="155">
        <f>全県春季女子!$C23</f>
        <v>0</v>
      </c>
      <c r="F27" s="155" t="str">
        <f>全県春季女子!$E$4</f>
        <v/>
      </c>
      <c r="G27" s="155" t="str">
        <f>全県春季女子!$E22</f>
        <v/>
      </c>
      <c r="H27" s="155" t="str">
        <f>全県春季女子!$E23</f>
        <v/>
      </c>
      <c r="I27" s="155">
        <f>全県春季女子!$G22</f>
        <v>0</v>
      </c>
      <c r="J27" s="155">
        <f>全県春季女子!$F22</f>
        <v>0</v>
      </c>
      <c r="K27" s="155">
        <f>全県春季女子!$F23</f>
        <v>0</v>
      </c>
      <c r="L27" s="155" t="str">
        <f>全県春季女子!$C$5</f>
        <v/>
      </c>
      <c r="M27" s="155">
        <f>全県春季女子!$C$8</f>
        <v>0</v>
      </c>
    </row>
    <row r="28" spans="1:13" x14ac:dyDescent="0.15">
      <c r="A28" s="153" t="str">
        <f>全県春季女子!$E$4&amp;全県春季女子!$G$4</f>
        <v>中学校</v>
      </c>
      <c r="B28" s="154" t="s">
        <v>48</v>
      </c>
      <c r="C28" s="155">
        <f>全県春季女子!$C24</f>
        <v>0</v>
      </c>
      <c r="D28" s="155" t="str">
        <f>全県春季女子!$E$4</f>
        <v/>
      </c>
      <c r="E28" s="155">
        <f>全県春季女子!$C25</f>
        <v>0</v>
      </c>
      <c r="F28" s="155" t="str">
        <f>全県春季女子!$E$4</f>
        <v/>
      </c>
      <c r="G28" s="155" t="str">
        <f>全県春季女子!$E24</f>
        <v/>
      </c>
      <c r="H28" s="155" t="str">
        <f>全県春季女子!$E25</f>
        <v/>
      </c>
      <c r="I28" s="155">
        <f>全県春季女子!$G24</f>
        <v>0</v>
      </c>
      <c r="J28" s="155">
        <f>全県春季女子!$F24</f>
        <v>0</v>
      </c>
      <c r="K28" s="155">
        <f>全県春季女子!$F25</f>
        <v>0</v>
      </c>
      <c r="L28" s="155" t="str">
        <f>全県春季女子!$C$5</f>
        <v/>
      </c>
      <c r="M28" s="155">
        <f>全県春季女子!$C$8</f>
        <v>0</v>
      </c>
    </row>
    <row r="29" spans="1:13" x14ac:dyDescent="0.15">
      <c r="A29" s="153" t="str">
        <f>全県春季女子!$E$4&amp;全県春季女子!$G$4</f>
        <v>中学校</v>
      </c>
      <c r="B29" s="154" t="s">
        <v>48</v>
      </c>
      <c r="C29" s="155">
        <f>全県春季女子!$C26</f>
        <v>0</v>
      </c>
      <c r="D29" s="155" t="str">
        <f>全県春季女子!$E$4</f>
        <v/>
      </c>
      <c r="E29" s="155">
        <f>全県春季女子!$C27</f>
        <v>0</v>
      </c>
      <c r="F29" s="155" t="str">
        <f>全県春季女子!$E$4</f>
        <v/>
      </c>
      <c r="G29" s="155" t="str">
        <f>全県春季女子!$E26</f>
        <v/>
      </c>
      <c r="H29" s="155" t="str">
        <f>全県春季女子!$E27</f>
        <v/>
      </c>
      <c r="I29" s="155">
        <f>全県春季女子!$G26</f>
        <v>0</v>
      </c>
      <c r="J29" s="155">
        <f>全県春季女子!$F26</f>
        <v>0</v>
      </c>
      <c r="K29" s="155">
        <f>全県春季女子!$F27</f>
        <v>0</v>
      </c>
      <c r="L29" s="155" t="str">
        <f>全県春季女子!$C$5</f>
        <v/>
      </c>
      <c r="M29" s="155">
        <f>全県春季女子!$C$8</f>
        <v>0</v>
      </c>
    </row>
    <row r="30" spans="1:13" x14ac:dyDescent="0.15">
      <c r="A30" s="153" t="str">
        <f>全県春季女子!$E$4&amp;全県春季女子!$G$4</f>
        <v>中学校</v>
      </c>
      <c r="B30" s="154" t="s">
        <v>48</v>
      </c>
      <c r="C30" s="155">
        <f>全県春季女子!$C28</f>
        <v>0</v>
      </c>
      <c r="D30" s="155" t="str">
        <f>全県春季女子!$E$4</f>
        <v/>
      </c>
      <c r="E30" s="155">
        <f>全県春季女子!$C29</f>
        <v>0</v>
      </c>
      <c r="F30" s="155" t="str">
        <f>全県春季女子!$E$4</f>
        <v/>
      </c>
      <c r="G30" s="155" t="str">
        <f>全県春季女子!$E28</f>
        <v/>
      </c>
      <c r="H30" s="155" t="str">
        <f>全県春季女子!$E29</f>
        <v/>
      </c>
      <c r="I30" s="155">
        <f>全県春季女子!$G28</f>
        <v>0</v>
      </c>
      <c r="J30" s="155">
        <f>全県春季女子!$F28</f>
        <v>0</v>
      </c>
      <c r="K30" s="155">
        <f>全県春季女子!$F29</f>
        <v>0</v>
      </c>
      <c r="L30" s="155" t="str">
        <f>全県春季女子!$C$5</f>
        <v/>
      </c>
      <c r="M30" s="155">
        <f>全県春季女子!$C$8</f>
        <v>0</v>
      </c>
    </row>
    <row r="31" spans="1:13" x14ac:dyDescent="0.15">
      <c r="A31" s="153" t="str">
        <f>全県春季女子!$E$4&amp;全県春季女子!$G$4</f>
        <v>中学校</v>
      </c>
      <c r="B31" s="154" t="s">
        <v>48</v>
      </c>
      <c r="C31" s="155">
        <f>全県春季女子!$C30</f>
        <v>0</v>
      </c>
      <c r="D31" s="155" t="str">
        <f>全県春季女子!$E$4</f>
        <v/>
      </c>
      <c r="E31" s="155">
        <f>全県春季女子!$C31</f>
        <v>0</v>
      </c>
      <c r="F31" s="155" t="str">
        <f>全県春季女子!$E$4</f>
        <v/>
      </c>
      <c r="G31" s="155" t="str">
        <f>全県春季女子!$E30</f>
        <v/>
      </c>
      <c r="H31" s="155" t="str">
        <f>全県春季女子!$E31</f>
        <v/>
      </c>
      <c r="I31" s="155">
        <f>全県春季女子!$G30</f>
        <v>0</v>
      </c>
      <c r="J31" s="155">
        <f>全県春季女子!$F30</f>
        <v>0</v>
      </c>
      <c r="K31" s="155">
        <f>全県春季女子!$F31</f>
        <v>0</v>
      </c>
      <c r="L31" s="155" t="str">
        <f>全県春季女子!$C$5</f>
        <v/>
      </c>
      <c r="M31" s="155">
        <f>全県春季女子!$C$8</f>
        <v>0</v>
      </c>
    </row>
    <row r="32" spans="1:13" x14ac:dyDescent="0.15">
      <c r="A32" s="153" t="str">
        <f>全県春季女子!$E$4&amp;全県春季女子!$G$4</f>
        <v>中学校</v>
      </c>
      <c r="B32" s="154" t="s">
        <v>48</v>
      </c>
      <c r="C32" s="155">
        <f>全県春季女子!$C32</f>
        <v>0</v>
      </c>
      <c r="D32" s="155" t="str">
        <f>全県春季女子!$E$4</f>
        <v/>
      </c>
      <c r="E32" s="155">
        <f>全県春季女子!$C33</f>
        <v>0</v>
      </c>
      <c r="F32" s="155" t="str">
        <f>全県春季女子!$E$4</f>
        <v/>
      </c>
      <c r="G32" s="155" t="str">
        <f>全県春季女子!$E32</f>
        <v/>
      </c>
      <c r="H32" s="155" t="str">
        <f>全県春季女子!$E33</f>
        <v/>
      </c>
      <c r="I32" s="155">
        <f>全県春季女子!$G32</f>
        <v>0</v>
      </c>
      <c r="J32" s="155">
        <f>全県春季女子!$F32</f>
        <v>0</v>
      </c>
      <c r="K32" s="155">
        <f>全県春季女子!$F33</f>
        <v>0</v>
      </c>
      <c r="L32" s="155" t="str">
        <f>全県春季女子!$C$5</f>
        <v/>
      </c>
      <c r="M32" s="155">
        <f>全県春季女子!$C$8</f>
        <v>0</v>
      </c>
    </row>
    <row r="33" spans="1:13" x14ac:dyDescent="0.15">
      <c r="A33" s="153" t="str">
        <f>全県春季女子!$E$4&amp;全県春季女子!$G$4</f>
        <v>中学校</v>
      </c>
      <c r="B33" s="154" t="s">
        <v>48</v>
      </c>
      <c r="C33" s="155">
        <f>全県春季女子!$C34</f>
        <v>0</v>
      </c>
      <c r="D33" s="155" t="str">
        <f>全県春季女子!$E$4</f>
        <v/>
      </c>
      <c r="E33" s="155">
        <f>全県春季女子!$C35</f>
        <v>0</v>
      </c>
      <c r="F33" s="155" t="str">
        <f>全県春季女子!$E$4</f>
        <v/>
      </c>
      <c r="G33" s="155" t="str">
        <f>全県春季女子!$E34</f>
        <v/>
      </c>
      <c r="H33" s="155" t="str">
        <f>全県春季女子!$E35</f>
        <v/>
      </c>
      <c r="I33" s="155">
        <f>全県春季女子!$G33</f>
        <v>0</v>
      </c>
      <c r="J33" s="155">
        <f>全県春季女子!$F34</f>
        <v>0</v>
      </c>
      <c r="K33" s="155">
        <f>全県春季女子!$F35</f>
        <v>0</v>
      </c>
      <c r="L33" s="155" t="str">
        <f>全県春季女子!$C$5</f>
        <v/>
      </c>
      <c r="M33" s="155">
        <f>全県春季女子!$C$8</f>
        <v>0</v>
      </c>
    </row>
  </sheetData>
  <sheetProtection sheet="1" objects="1" scenarios="1"/>
  <phoneticPr fontId="2" type="Hiragana"/>
  <pageMargins left="0.78700000000000003" right="0.78700000000000003" top="0.98399999999999999" bottom="0.98399999999999999" header="0.51200000000000001" footer="0.51200000000000001"/>
  <pageSetup paperSize="9" scale="45" orientation="portrait" horizontalDpi="300" verticalDpi="200" r:id="rId1"/>
  <headerFooter alignWithMargins="0"/>
  <ignoredErrors>
    <ignoredError sqref="C13 E12:E17 E10:E11 E26:E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記入例</vt:lpstr>
      <vt:lpstr>学校基本データ</vt:lpstr>
      <vt:lpstr>全県春季男子</vt:lpstr>
      <vt:lpstr>全県春季女子</vt:lpstr>
      <vt:lpstr>全県春季団体集計用</vt:lpstr>
      <vt:lpstr>全県春季集計用</vt:lpstr>
      <vt:lpstr>記入例!Print_Area</vt:lpstr>
      <vt:lpstr>全県春季集計用!Print_Area</vt:lpstr>
      <vt:lpstr>全県春季女子!Print_Area</vt:lpstr>
      <vt:lpstr>全県春季団体集計用!Print_Area</vt:lpstr>
      <vt:lpstr>全県春季男子!Print_Area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Toru Odashima</dc:creator>
  <cp:lastModifiedBy>owner</cp:lastModifiedBy>
  <dcterms:created xsi:type="dcterms:W3CDTF">2011-05-16T06:47:15Z</dcterms:created>
  <dcterms:modified xsi:type="dcterms:W3CDTF">2019-03-19T22:39:09Z</dcterms:modified>
</cp:coreProperties>
</file>